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2_3" sheetId="1" r:id="rId1"/>
    <sheet name="стр.4_5" sheetId="2" r:id="rId2"/>
  </sheets>
  <definedNames>
    <definedName name="_xlnm.Print_Titles" localSheetId="0">'стр.2_3'!$4:$4</definedName>
    <definedName name="_xlnm.Print_Titles" localSheetId="1">'стр.4_5'!$5:$6</definedName>
    <definedName name="_xlnm.Print_Area" localSheetId="0">'стр.2_3'!$A$1:$DD$76</definedName>
    <definedName name="_xlnm.Print_Area" localSheetId="1">'стр.4_5'!$A$1:$DD$142</definedName>
  </definedNames>
  <calcPr fullCalcOnLoad="1"/>
</workbook>
</file>

<file path=xl/sharedStrings.xml><?xml version="1.0" encoding="utf-8"?>
<sst xmlns="http://schemas.openxmlformats.org/spreadsheetml/2006/main" count="246" uniqueCount="144">
  <si>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</si>
  <si>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</si>
  <si>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</si>
  <si>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</si>
  <si>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</si>
  <si>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</si>
  <si>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</si>
  <si>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</si>
  <si>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</si>
  <si>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</si>
  <si>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</si>
  <si>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</si>
  <si>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</si>
  <si>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</si>
  <si>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</si>
  <si>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</si>
  <si>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</si>
  <si>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</si>
  <si>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</si>
  <si>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</si>
  <si>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</si>
  <si>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</si>
  <si>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</si>
  <si>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</si>
  <si>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</si>
  <si>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</si>
  <si>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</si>
  <si>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</si>
  <si>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</si>
  <si>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</si>
  <si>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</si>
  <si>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</si>
  <si>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</si>
  <si>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</si>
  <si>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</si>
  <si>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</si>
  <si>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</si>
  <si>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</si>
  <si>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</si>
  <si>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</si>
  <si>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</si>
  <si>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</si>
  <si>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</si>
  <si>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</si>
  <si>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</si>
  <si>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</si>
  <si>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</si>
  <si>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</si>
  <si>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</si>
  <si>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</si>
  <si>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</si>
  <si>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</si>
  <si>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</si>
  <si>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</si>
  <si>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</si>
  <si>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</si>
  <si>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</si>
  <si>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</si>
  <si>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</si>
  <si>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</si>
  <si>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</si>
  <si>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</si>
  <si>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</si>
  <si>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</si>
  <si>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</si>
  <si>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</si>
  <si>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</si>
  <si>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</si>
  <si>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</si>
  <si>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</si>
  <si>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</si>
  <si>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</si>
  <si>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</si>
  <si>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</si>
  <si>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</si>
  <si>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</si>
  <si>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</si>
  <si>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</si>
  <si>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</si>
  <si>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</si>
  <si>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</si>
  <si>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</si>
  <si>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</si>
  <si>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</si>
  <si>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</si>
  <si>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</si>
  <si>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</si>
  <si>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</si>
  <si>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Увеличение стоимости основных средств</t>
  </si>
  <si>
    <t>Увеличение стоимости материальных запасов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</si>
  <si>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</si>
  <si>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</si>
  <si>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</si>
  <si>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</si>
  <si>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</si>
  <si>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</si>
  <si>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</si>
  <si>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</si>
  <si>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</si>
  <si>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</si>
  <si>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операции
по счетам, открытым
в кредитных организациях в иностранной валюте</t>
  </si>
  <si>
    <t xml:space="preserve">в том числе: </t>
  </si>
  <si>
    <t>Субсидии на иные цели (целевые субсидии), всего: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</si>
  <si>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</si>
  <si>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</si>
  <si>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</si>
  <si>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</si>
  <si>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</si>
  <si>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</si>
  <si>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</si>
  <si>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</si>
  <si>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</si>
  <si>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</si>
  <si>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</si>
  <si>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</si>
  <si>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</si>
  <si>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за счет субвенции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</si>
  <si>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</si>
  <si>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</si>
  <si>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</si>
  <si>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</si>
  <si>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 xml:space="preserve">     услуга №1( реализация основных общеобразовательных программ дошкольного образования) 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</si>
  <si>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</si>
  <si>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</si>
  <si>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 xml:space="preserve">                            </t>
  </si>
  <si>
    <t>Пособия по социальной помощи населению</t>
  </si>
  <si>
    <t>12110</t>
  </si>
  <si>
    <t>12120</t>
  </si>
  <si>
    <t>12130</t>
  </si>
  <si>
    <t>12210</t>
  </si>
  <si>
    <t>12220</t>
  </si>
  <si>
    <t>12230</t>
  </si>
  <si>
    <t>12250</t>
  </si>
  <si>
    <t>12261</t>
  </si>
  <si>
    <t>12620</t>
  </si>
  <si>
    <t>12902</t>
  </si>
  <si>
    <t>13100</t>
  </si>
  <si>
    <t>13401</t>
  </si>
  <si>
    <t>13402</t>
  </si>
  <si>
    <t>Агеенко МН</t>
  </si>
  <si>
    <t>10</t>
  </si>
  <si>
    <t>1</t>
  </si>
  <si>
    <t>17</t>
  </si>
  <si>
    <t>спонсорская помощь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</si>
</sst>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ET16" sqref="ET1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38" t="s">
        <v>72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</row>
    <row r="3" ht="6" customHeight="1"/>
    <row r="4" spans="1:108" ht="15">
      <c r="A4" s="41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3"/>
      <c r="BU4" s="41" t="s">
        <v>4</v>
      </c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3"/>
    </row>
    <row r="5" spans="1:108" s="3" customFormat="1" ht="15" customHeight="1">
      <c r="A5" s="8"/>
      <c r="B5" s="44" t="s">
        <v>73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5"/>
      <c r="BU5" s="56">
        <f>BU7+BU13</f>
        <v>7215573</v>
      </c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8"/>
    </row>
    <row r="6" spans="1:108" ht="15">
      <c r="A6" s="6"/>
      <c r="B6" s="39" t="s">
        <v>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40"/>
      <c r="BU6" s="48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50"/>
    </row>
    <row r="7" spans="1:108" ht="30" customHeight="1">
      <c r="A7" s="9"/>
      <c r="B7" s="33" t="s">
        <v>90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4"/>
      <c r="BU7" s="48">
        <f>BU9</f>
        <v>7094670</v>
      </c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50"/>
    </row>
    <row r="8" spans="1:108" ht="15">
      <c r="A8" s="6"/>
      <c r="B8" s="46" t="s">
        <v>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7"/>
      <c r="BU8" s="48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50"/>
    </row>
    <row r="9" spans="1:108" ht="45" customHeight="1">
      <c r="A9" s="9"/>
      <c r="B9" s="33" t="s">
        <v>91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4"/>
      <c r="BU9" s="35">
        <v>7094670</v>
      </c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7"/>
    </row>
    <row r="10" spans="1:108" ht="45" customHeight="1">
      <c r="A10" s="9"/>
      <c r="B10" s="33" t="s">
        <v>92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4"/>
      <c r="BU10" s="35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7"/>
    </row>
    <row r="11" spans="1:108" ht="45" customHeight="1">
      <c r="A11" s="9"/>
      <c r="B11" s="33" t="s">
        <v>93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4"/>
      <c r="BU11" s="35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7"/>
    </row>
    <row r="12" spans="1:108" ht="30" customHeight="1">
      <c r="A12" s="9"/>
      <c r="B12" s="33" t="s">
        <v>94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4"/>
      <c r="BU12" s="35">
        <v>56666</v>
      </c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7"/>
    </row>
    <row r="13" spans="1:108" ht="30" customHeight="1">
      <c r="A13" s="9"/>
      <c r="B13" s="33" t="s">
        <v>95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4"/>
      <c r="BU13" s="35">
        <v>120903</v>
      </c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7"/>
    </row>
    <row r="14" spans="1:108" ht="15">
      <c r="A14" s="10"/>
      <c r="B14" s="46" t="s">
        <v>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7"/>
      <c r="BU14" s="35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7"/>
    </row>
    <row r="15" spans="1:108" ht="30" customHeight="1">
      <c r="A15" s="9"/>
      <c r="B15" s="33" t="s">
        <v>15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4"/>
      <c r="BU15" s="35">
        <v>0</v>
      </c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15">
      <c r="A16" s="9"/>
      <c r="B16" s="33" t="s">
        <v>16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4"/>
      <c r="BU16" s="35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7"/>
    </row>
    <row r="17" spans="1:108" s="3" customFormat="1" ht="15" customHeight="1">
      <c r="A17" s="8"/>
      <c r="B17" s="44" t="s">
        <v>74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5"/>
      <c r="BU17" s="51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3"/>
    </row>
    <row r="18" spans="1:108" ht="15">
      <c r="A18" s="6"/>
      <c r="B18" s="39" t="s">
        <v>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40"/>
      <c r="BU18" s="35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7"/>
    </row>
    <row r="19" spans="1:108" ht="30" customHeight="1">
      <c r="A19" s="11"/>
      <c r="B19" s="54" t="s">
        <v>96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5"/>
      <c r="BU19" s="48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50"/>
    </row>
    <row r="20" spans="1:108" ht="30" customHeight="1">
      <c r="A20" s="9"/>
      <c r="B20" s="33" t="s">
        <v>97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4"/>
      <c r="BU20" s="48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50"/>
    </row>
    <row r="21" spans="1:108" ht="15" customHeight="1">
      <c r="A21" s="12"/>
      <c r="B21" s="46" t="s">
        <v>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7"/>
      <c r="BU21" s="48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50"/>
    </row>
    <row r="22" spans="1:108" ht="15" customHeight="1">
      <c r="A22" s="9"/>
      <c r="B22" s="33" t="s">
        <v>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4"/>
      <c r="BU22" s="35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7"/>
    </row>
    <row r="23" spans="1:108" ht="15" customHeight="1">
      <c r="A23" s="9"/>
      <c r="B23" s="33" t="s">
        <v>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4"/>
      <c r="BU23" s="35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7"/>
    </row>
    <row r="24" spans="1:108" ht="15" customHeight="1">
      <c r="A24" s="9"/>
      <c r="B24" s="33" t="s">
        <v>69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4"/>
      <c r="BU24" s="35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7"/>
    </row>
    <row r="25" spans="1:108" ht="15" customHeight="1">
      <c r="A25" s="9"/>
      <c r="B25" s="33" t="s">
        <v>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4"/>
      <c r="BU25" s="35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7"/>
    </row>
    <row r="26" spans="1:108" ht="15" customHeight="1">
      <c r="A26" s="9"/>
      <c r="B26" s="33" t="s">
        <v>9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4"/>
      <c r="BU26" s="35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ht="15" customHeight="1">
      <c r="A27" s="9"/>
      <c r="B27" s="33" t="s">
        <v>10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4"/>
      <c r="BU27" s="35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ht="30" customHeight="1">
      <c r="A28" s="9"/>
      <c r="B28" s="33" t="s">
        <v>35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4"/>
      <c r="BU28" s="35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ht="30" customHeight="1">
      <c r="A29" s="9"/>
      <c r="B29" s="33" t="s">
        <v>64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4"/>
      <c r="BU29" s="35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ht="15" customHeight="1">
      <c r="A30" s="9"/>
      <c r="B30" s="33" t="s">
        <v>36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4"/>
      <c r="BU30" s="35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ht="15" customHeight="1">
      <c r="A31" s="9"/>
      <c r="B31" s="33" t="s">
        <v>37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4"/>
      <c r="BU31" s="35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7"/>
    </row>
    <row r="32" spans="1:108" ht="45" customHeight="1">
      <c r="A32" s="9"/>
      <c r="B32" s="33" t="s">
        <v>75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4"/>
      <c r="BU32" s="35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7"/>
    </row>
    <row r="33" spans="1:108" ht="13.5" customHeight="1">
      <c r="A33" s="12"/>
      <c r="B33" s="46" t="s">
        <v>5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7"/>
      <c r="BU33" s="35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7"/>
    </row>
    <row r="34" spans="1:108" ht="15" customHeight="1">
      <c r="A34" s="9"/>
      <c r="B34" s="33" t="s">
        <v>38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4"/>
      <c r="BU34" s="35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7"/>
    </row>
    <row r="35" spans="1:108" ht="15" customHeight="1">
      <c r="A35" s="9"/>
      <c r="B35" s="33" t="s">
        <v>39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4"/>
      <c r="BU35" s="35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ht="15" customHeight="1">
      <c r="A36" s="9"/>
      <c r="B36" s="33" t="s">
        <v>34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4"/>
      <c r="BU36" s="35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7"/>
    </row>
    <row r="37" spans="1:108" ht="15" customHeight="1">
      <c r="A37" s="9"/>
      <c r="B37" s="33" t="s">
        <v>40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4"/>
      <c r="BU37" s="35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ht="15" customHeight="1">
      <c r="A38" s="9"/>
      <c r="B38" s="33" t="s">
        <v>41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4"/>
      <c r="BU38" s="35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7"/>
    </row>
    <row r="39" spans="1:108" ht="15" customHeight="1">
      <c r="A39" s="9"/>
      <c r="B39" s="33" t="s">
        <v>42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4"/>
      <c r="BU39" s="35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7"/>
    </row>
    <row r="40" spans="1:108" ht="30" customHeight="1">
      <c r="A40" s="9"/>
      <c r="B40" s="33" t="s">
        <v>43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4"/>
      <c r="BU40" s="35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7"/>
    </row>
    <row r="41" spans="1:108" ht="30" customHeight="1">
      <c r="A41" s="9"/>
      <c r="B41" s="33" t="s">
        <v>63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4"/>
      <c r="BU41" s="35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7"/>
    </row>
    <row r="42" spans="1:108" ht="15" customHeight="1">
      <c r="A42" s="9"/>
      <c r="B42" s="33" t="s">
        <v>44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4"/>
      <c r="BU42" s="35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ht="15" customHeight="1">
      <c r="A43" s="9"/>
      <c r="B43" s="33" t="s">
        <v>45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4"/>
      <c r="BU43" s="35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7"/>
    </row>
    <row r="44" spans="1:108" s="3" customFormat="1" ht="15" customHeight="1">
      <c r="A44" s="8"/>
      <c r="B44" s="44" t="s">
        <v>76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5"/>
      <c r="BU44" s="51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3"/>
    </row>
    <row r="45" spans="1:108" ht="15" customHeight="1">
      <c r="A45" s="13"/>
      <c r="B45" s="39" t="s">
        <v>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40"/>
      <c r="BU45" s="35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7"/>
    </row>
    <row r="46" spans="1:108" ht="15" customHeight="1">
      <c r="A46" s="9"/>
      <c r="B46" s="33" t="s">
        <v>46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4"/>
      <c r="BU46" s="35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7"/>
    </row>
    <row r="47" spans="1:108" ht="30" customHeight="1">
      <c r="A47" s="9"/>
      <c r="B47" s="33" t="s">
        <v>98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4"/>
      <c r="BU47" s="35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ht="15" customHeight="1">
      <c r="A48" s="12"/>
      <c r="B48" s="46" t="s">
        <v>5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7"/>
      <c r="BU48" s="48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50"/>
    </row>
    <row r="49" spans="1:108" ht="15" customHeight="1">
      <c r="A49" s="9"/>
      <c r="B49" s="33" t="s">
        <v>52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4"/>
      <c r="BU49" s="35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ht="15" customHeight="1">
      <c r="A50" s="9"/>
      <c r="B50" s="33" t="s">
        <v>19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4"/>
      <c r="BU50" s="35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ht="15" customHeight="1">
      <c r="A51" s="9"/>
      <c r="B51" s="33" t="s">
        <v>20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4"/>
      <c r="BU51" s="35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ht="15" customHeight="1">
      <c r="A52" s="9"/>
      <c r="B52" s="33" t="s">
        <v>21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4"/>
      <c r="BU52" s="35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7"/>
    </row>
    <row r="53" spans="1:108" ht="15" customHeight="1">
      <c r="A53" s="9"/>
      <c r="B53" s="33" t="s">
        <v>22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4"/>
      <c r="BU53" s="35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ht="15" customHeight="1">
      <c r="A54" s="9"/>
      <c r="B54" s="33" t="s">
        <v>23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4"/>
      <c r="BU54" s="35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7"/>
    </row>
    <row r="55" spans="1:108" ht="15" customHeight="1">
      <c r="A55" s="9"/>
      <c r="B55" s="33" t="s">
        <v>24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4"/>
      <c r="BU55" s="35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ht="15" customHeight="1">
      <c r="A56" s="9"/>
      <c r="B56" s="33" t="s">
        <v>47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4"/>
      <c r="BU56" s="35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7"/>
    </row>
    <row r="57" spans="1:108" ht="15" customHeight="1">
      <c r="A57" s="9"/>
      <c r="B57" s="33" t="s">
        <v>65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4"/>
      <c r="BU57" s="35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ht="15" customHeight="1">
      <c r="A58" s="9"/>
      <c r="B58" s="33" t="s">
        <v>48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4"/>
      <c r="BU58" s="35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7"/>
    </row>
    <row r="59" spans="1:108" ht="15" customHeight="1">
      <c r="A59" s="9"/>
      <c r="B59" s="33" t="s">
        <v>49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4"/>
      <c r="BU59" s="35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ht="15" customHeight="1">
      <c r="A60" s="9"/>
      <c r="B60" s="33" t="s">
        <v>50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4"/>
      <c r="BU60" s="35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7"/>
    </row>
    <row r="61" spans="1:108" ht="15" customHeight="1">
      <c r="A61" s="9"/>
      <c r="B61" s="33" t="s">
        <v>51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4"/>
      <c r="BU61" s="35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7"/>
    </row>
    <row r="62" spans="1:108" ht="45" customHeight="1">
      <c r="A62" s="9"/>
      <c r="B62" s="33" t="s">
        <v>77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4"/>
      <c r="BU62" s="35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ht="15" customHeight="1">
      <c r="A63" s="14"/>
      <c r="B63" s="46" t="s">
        <v>5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7"/>
      <c r="BU63" s="35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ht="15" customHeight="1">
      <c r="A64" s="9"/>
      <c r="B64" s="33" t="s">
        <v>53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4"/>
      <c r="BU64" s="35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ht="15" customHeight="1">
      <c r="A65" s="9"/>
      <c r="B65" s="33" t="s">
        <v>25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4"/>
      <c r="BU65" s="35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ht="15" customHeight="1">
      <c r="A66" s="9"/>
      <c r="B66" s="33" t="s">
        <v>26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4"/>
      <c r="BU66" s="35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ht="15" customHeight="1">
      <c r="A67" s="9"/>
      <c r="B67" s="33" t="s">
        <v>27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4"/>
      <c r="BU67" s="35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7"/>
    </row>
    <row r="68" spans="1:108" ht="15" customHeight="1">
      <c r="A68" s="9"/>
      <c r="B68" s="33" t="s">
        <v>28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4"/>
      <c r="BU68" s="35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ht="15" customHeight="1">
      <c r="A69" s="9"/>
      <c r="B69" s="33" t="s">
        <v>29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4"/>
      <c r="BU69" s="35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ht="15" customHeight="1">
      <c r="A70" s="9"/>
      <c r="B70" s="33" t="s">
        <v>30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4"/>
      <c r="BU70" s="35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ht="15" customHeight="1">
      <c r="A71" s="9"/>
      <c r="B71" s="33" t="s">
        <v>54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4"/>
      <c r="BU71" s="35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7"/>
    </row>
    <row r="72" spans="1:108" ht="15" customHeight="1">
      <c r="A72" s="9"/>
      <c r="B72" s="33" t="s">
        <v>66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4"/>
      <c r="BU72" s="35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ht="15" customHeight="1">
      <c r="A73" s="9"/>
      <c r="B73" s="33" t="s">
        <v>55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4"/>
      <c r="BU73" s="35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</row>
    <row r="74" spans="1:108" ht="15" customHeight="1">
      <c r="A74" s="9"/>
      <c r="B74" s="33" t="s">
        <v>56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4"/>
      <c r="BU74" s="35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ht="15" customHeight="1">
      <c r="A75" s="9"/>
      <c r="B75" s="33" t="s">
        <v>57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4"/>
      <c r="BU75" s="35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ht="15" customHeight="1">
      <c r="A76" s="9"/>
      <c r="B76" s="33" t="s">
        <v>58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4"/>
      <c r="BU76" s="35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7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141"/>
  <sheetViews>
    <sheetView tabSelected="1" view="pageBreakPreview" zoomScaleSheetLayoutView="100" zoomScalePageLayoutView="0" workbookViewId="0" topLeftCell="A1">
      <selection activeCell="CA25" sqref="CA25:CO25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38" t="s">
        <v>78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</row>
    <row r="3" spans="1:108" s="3" customFormat="1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4" spans="1:108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1:108" ht="15">
      <c r="A5" s="108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10"/>
      <c r="AT5" s="108" t="s">
        <v>71</v>
      </c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10"/>
      <c r="BJ5" s="108" t="s">
        <v>59</v>
      </c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10"/>
      <c r="CA5" s="65" t="s">
        <v>60</v>
      </c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7"/>
    </row>
    <row r="6" spans="1:108" ht="101.25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3"/>
      <c r="AT6" s="111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3"/>
      <c r="BJ6" s="111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3"/>
      <c r="CA6" s="115" t="s">
        <v>61</v>
      </c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6"/>
      <c r="CP6" s="115" t="s">
        <v>100</v>
      </c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6"/>
    </row>
    <row r="7" spans="1:108" ht="30" customHeight="1">
      <c r="A7" s="88" t="s">
        <v>31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4"/>
      <c r="AT7" s="76" t="s">
        <v>13</v>
      </c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8"/>
      <c r="BJ7" s="82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4"/>
      <c r="CA7" s="82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4"/>
      <c r="CP7" s="82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4"/>
    </row>
    <row r="8" spans="1:108" s="5" customFormat="1" ht="15" customHeight="1">
      <c r="A8" s="114" t="s">
        <v>79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5"/>
      <c r="AT8" s="73" t="s">
        <v>13</v>
      </c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5"/>
      <c r="BJ8" s="62">
        <f>BJ29</f>
        <v>8897086.569999998</v>
      </c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4"/>
      <c r="CA8" s="62">
        <f>BJ8</f>
        <v>8897086.569999998</v>
      </c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4"/>
      <c r="CP8" s="62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4"/>
    </row>
    <row r="9" spans="1:108" s="5" customFormat="1" ht="15" customHeight="1">
      <c r="A9" s="89" t="s">
        <v>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1"/>
      <c r="AT9" s="76" t="s">
        <v>13</v>
      </c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8"/>
      <c r="BJ9" s="82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4"/>
      <c r="CA9" s="62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4"/>
      <c r="CP9" s="82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4"/>
    </row>
    <row r="10" spans="1:108" s="5" customFormat="1" ht="30" customHeight="1">
      <c r="A10" s="92" t="s">
        <v>99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4"/>
      <c r="AT10" s="76" t="s">
        <v>13</v>
      </c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8"/>
      <c r="BJ10" s="62">
        <f>BJ30</f>
        <v>7657382.31</v>
      </c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4"/>
      <c r="CA10" s="62">
        <f>BJ10</f>
        <v>7657382.31</v>
      </c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4"/>
      <c r="CP10" s="82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4"/>
    </row>
    <row r="11" spans="1:108" s="16" customFormat="1" ht="15" customHeight="1">
      <c r="A11" s="70" t="s">
        <v>104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2"/>
      <c r="AT11" s="73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5"/>
      <c r="BJ11" s="62">
        <f>BJ31</f>
        <v>1997124.8</v>
      </c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4"/>
      <c r="CA11" s="62">
        <f>BJ11</f>
        <v>1997124.8</v>
      </c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4"/>
      <c r="CP11" s="62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4"/>
    </row>
    <row r="12" spans="1:108" s="16" customFormat="1" ht="15" customHeight="1">
      <c r="A12" s="70" t="s">
        <v>105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2"/>
      <c r="AT12" s="73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5"/>
      <c r="BJ12" s="62">
        <f>BJ32</f>
        <v>5660257.51</v>
      </c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4"/>
      <c r="CA12" s="62">
        <f>BJ12</f>
        <v>5660257.51</v>
      </c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4"/>
      <c r="CP12" s="62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4"/>
    </row>
    <row r="13" spans="1:108" s="5" customFormat="1" ht="15" customHeight="1">
      <c r="A13" s="85" t="s">
        <v>101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7"/>
      <c r="AT13" s="76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8"/>
      <c r="BJ13" s="82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4"/>
      <c r="CA13" s="62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4"/>
      <c r="CP13" s="82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4"/>
    </row>
    <row r="14" spans="1:108" s="5" customFormat="1" ht="48" customHeight="1">
      <c r="A14" s="65" t="s">
        <v>120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7"/>
      <c r="AT14" s="76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8"/>
      <c r="BJ14" s="62">
        <f>BJ34</f>
        <v>7657382.31</v>
      </c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  <c r="CA14" s="62">
        <f>BJ14</f>
        <v>7657382.31</v>
      </c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4"/>
      <c r="CP14" s="82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4"/>
    </row>
    <row r="15" spans="1:108" s="5" customFormat="1" ht="18" customHeight="1">
      <c r="A15" s="88" t="s">
        <v>103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76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8"/>
      <c r="BJ15" s="82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4"/>
      <c r="CA15" s="62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4"/>
      <c r="CP15" s="82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4"/>
    </row>
    <row r="16" spans="1:108" s="5" customFormat="1" ht="35.25" customHeight="1">
      <c r="A16" s="102" t="s">
        <v>102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4"/>
      <c r="AT16" s="76" t="s">
        <v>13</v>
      </c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8"/>
      <c r="BJ16" s="62">
        <f>BJ18+BJ19</f>
        <v>13878.96</v>
      </c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  <c r="CA16" s="62">
        <f>BJ16</f>
        <v>13878.96</v>
      </c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4"/>
      <c r="CP16" s="82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4"/>
    </row>
    <row r="17" spans="1:108" s="5" customFormat="1" ht="18" customHeight="1">
      <c r="A17" s="85" t="s">
        <v>5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7"/>
      <c r="AT17" s="76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8"/>
      <c r="BJ17" s="62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  <c r="CA17" s="62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4"/>
      <c r="CP17" s="82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4"/>
    </row>
    <row r="18" spans="1:108" s="5" customFormat="1" ht="36.75" customHeight="1">
      <c r="A18" s="59" t="s">
        <v>122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1"/>
      <c r="AT18" s="76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8"/>
      <c r="BJ18" s="62">
        <f>BJ35</f>
        <v>13878.96</v>
      </c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  <c r="CA18" s="62">
        <f>BJ18</f>
        <v>13878.96</v>
      </c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4"/>
      <c r="CP18" s="82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4"/>
    </row>
    <row r="19" spans="1:108" s="5" customFormat="1" ht="48.75" customHeight="1">
      <c r="A19" s="59" t="s">
        <v>123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1"/>
      <c r="AT19" s="76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8"/>
      <c r="BJ19" s="62">
        <f>BJ36</f>
        <v>0</v>
      </c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  <c r="CA19" s="62">
        <f>BJ19</f>
        <v>0</v>
      </c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4"/>
      <c r="CP19" s="82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4"/>
    </row>
    <row r="20" spans="1:108" s="5" customFormat="1" ht="30" customHeight="1">
      <c r="A20" s="92" t="s">
        <v>80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4"/>
      <c r="AT20" s="76" t="s">
        <v>13</v>
      </c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8"/>
      <c r="BJ20" s="82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4"/>
      <c r="CA20" s="62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4"/>
      <c r="CP20" s="82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4"/>
    </row>
    <row r="21" spans="1:108" s="5" customFormat="1" ht="15" customHeight="1">
      <c r="A21" s="89" t="s">
        <v>5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1"/>
      <c r="AT21" s="76" t="s">
        <v>13</v>
      </c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8"/>
      <c r="BJ21" s="82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4"/>
      <c r="CA21" s="62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4"/>
      <c r="CP21" s="82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4"/>
    </row>
    <row r="22" spans="1:108" s="5" customFormat="1" ht="45.75" customHeight="1">
      <c r="A22" s="79" t="s">
        <v>109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1"/>
      <c r="AT22" s="76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8"/>
      <c r="BJ22" s="82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4"/>
      <c r="CA22" s="62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4"/>
      <c r="CP22" s="82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4"/>
    </row>
    <row r="23" spans="1:108" s="5" customFormat="1" ht="18" customHeight="1">
      <c r="A23" s="70" t="s">
        <v>110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2"/>
      <c r="AT23" s="76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8"/>
      <c r="BJ23" s="82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4"/>
      <c r="CA23" s="62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4"/>
      <c r="CP23" s="82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4"/>
    </row>
    <row r="24" spans="1:108" s="5" customFormat="1" ht="20.25" customHeight="1">
      <c r="A24" s="70" t="s">
        <v>143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2"/>
      <c r="AT24" s="76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8"/>
      <c r="BJ24" s="82">
        <f>BJ39</f>
        <v>655.45</v>
      </c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4"/>
      <c r="CA24" s="62">
        <f>BJ24</f>
        <v>655.45</v>
      </c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4"/>
      <c r="CP24" s="82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4"/>
    </row>
    <row r="25" spans="1:108" s="5" customFormat="1" ht="35.25" customHeight="1">
      <c r="A25" s="59" t="s">
        <v>125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1"/>
      <c r="AT25" s="76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8"/>
      <c r="BJ25" s="62">
        <f>BJ38</f>
        <v>311988.6</v>
      </c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  <c r="CA25" s="62">
        <f>BJ25</f>
        <v>311988.6</v>
      </c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4"/>
      <c r="CP25" s="62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4"/>
    </row>
    <row r="26" spans="1:108" s="5" customFormat="1" ht="30" customHeight="1">
      <c r="A26" s="92" t="s">
        <v>62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4"/>
      <c r="AT26" s="76" t="s">
        <v>13</v>
      </c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8"/>
      <c r="BJ26" s="82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4"/>
      <c r="CA26" s="62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4"/>
      <c r="CP26" s="82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4"/>
    </row>
    <row r="27" spans="1:108" s="5" customFormat="1" ht="20.25" customHeight="1">
      <c r="A27" s="59" t="s">
        <v>119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1"/>
      <c r="AT27" s="76" t="s">
        <v>13</v>
      </c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8"/>
      <c r="BJ27" s="62">
        <f>BJ37</f>
        <v>913181.25</v>
      </c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  <c r="CA27" s="62">
        <f>BJ27</f>
        <v>913181.25</v>
      </c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4"/>
      <c r="CP27" s="82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4"/>
    </row>
    <row r="28" spans="1:108" s="5" customFormat="1" ht="30" customHeight="1">
      <c r="A28" s="15"/>
      <c r="B28" s="33" t="s">
        <v>32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4"/>
      <c r="AT28" s="76" t="s">
        <v>13</v>
      </c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8"/>
      <c r="BJ28" s="82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4"/>
      <c r="CA28" s="62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4"/>
      <c r="CP28" s="82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4"/>
    </row>
    <row r="29" spans="1:108" s="16" customFormat="1" ht="15" customHeight="1">
      <c r="A29" s="7"/>
      <c r="B29" s="44" t="s">
        <v>81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5"/>
      <c r="AT29" s="73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5"/>
      <c r="BJ29" s="62">
        <f>BJ30+BJ35+BJ36+BJ37+BJ38+BJ39</f>
        <v>8897086.569999998</v>
      </c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  <c r="CA29" s="62">
        <f>BJ29</f>
        <v>8897086.569999998</v>
      </c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4"/>
      <c r="CP29" s="62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4"/>
    </row>
    <row r="30" spans="1:108" s="16" customFormat="1" ht="29.25" customHeight="1">
      <c r="A30" s="70" t="s">
        <v>106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2"/>
      <c r="AT30" s="73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5"/>
      <c r="BJ30" s="62">
        <f>BJ34</f>
        <v>7657382.31</v>
      </c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  <c r="CA30" s="62">
        <f>BJ30</f>
        <v>7657382.31</v>
      </c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4"/>
      <c r="CP30" s="62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4"/>
    </row>
    <row r="31" spans="1:108" s="16" customFormat="1" ht="29.25" customHeight="1">
      <c r="A31" s="70" t="s">
        <v>104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2"/>
      <c r="AT31" s="27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28"/>
      <c r="BJ31" s="62">
        <f>BJ42+BJ50+BJ58+BJ65+BJ70+BJ75+BJ80+BJ86+BJ93+BJ100</f>
        <v>1997124.8</v>
      </c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  <c r="CA31" s="62">
        <f>BJ31</f>
        <v>1997124.8</v>
      </c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4"/>
      <c r="CP31" s="29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26"/>
    </row>
    <row r="32" spans="1:108" s="16" customFormat="1" ht="29.25" customHeight="1">
      <c r="A32" s="70" t="s">
        <v>105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2"/>
      <c r="AT32" s="27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28"/>
      <c r="BJ32" s="62">
        <f>BJ43+BJ51+BJ59+BJ101</f>
        <v>5660257.51</v>
      </c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  <c r="CA32" s="62">
        <f>BJ32</f>
        <v>5660257.51</v>
      </c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4"/>
      <c r="CP32" s="29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26"/>
    </row>
    <row r="33" spans="1:108" s="16" customFormat="1" ht="29.25" customHeight="1">
      <c r="A33" s="85" t="s">
        <v>101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27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28"/>
      <c r="BJ33" s="62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  <c r="CA33" s="62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4"/>
      <c r="CP33" s="29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26"/>
    </row>
    <row r="34" spans="1:108" s="16" customFormat="1" ht="43.5" customHeight="1">
      <c r="A34" s="65" t="s">
        <v>121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7"/>
      <c r="AT34" s="27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28"/>
      <c r="BJ34" s="62">
        <f>BJ31+BJ32</f>
        <v>7657382.31</v>
      </c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  <c r="CA34" s="62">
        <f>BJ34</f>
        <v>7657382.31</v>
      </c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4"/>
      <c r="CP34" s="29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26"/>
    </row>
    <row r="35" spans="1:108" s="16" customFormat="1" ht="52.5" customHeight="1">
      <c r="A35" s="59" t="s">
        <v>122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1"/>
      <c r="AT35" s="73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5"/>
      <c r="BJ35" s="62">
        <f>BJ82+BJ88</f>
        <v>13878.96</v>
      </c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  <c r="CA35" s="62">
        <f>BJ35</f>
        <v>13878.96</v>
      </c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4"/>
      <c r="CP35" s="62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4"/>
    </row>
    <row r="36" spans="1:108" s="16" customFormat="1" ht="39" customHeight="1">
      <c r="A36" s="59" t="s">
        <v>123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1"/>
      <c r="AT36" s="73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5"/>
      <c r="BJ36" s="62">
        <f>BJ115</f>
        <v>0</v>
      </c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  <c r="CA36" s="62">
        <f>BJ36</f>
        <v>0</v>
      </c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4"/>
      <c r="CP36" s="62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4"/>
    </row>
    <row r="37" spans="1:108" s="16" customFormat="1" ht="27" customHeight="1">
      <c r="A37" s="105" t="s">
        <v>119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7"/>
      <c r="AT37" s="73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5"/>
      <c r="BJ37" s="62">
        <f>BJ127</f>
        <v>913181.25</v>
      </c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  <c r="CA37" s="62">
        <f>BJ37</f>
        <v>913181.25</v>
      </c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4"/>
      <c r="CP37" s="62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4"/>
    </row>
    <row r="38" spans="1:108" s="16" customFormat="1" ht="27" customHeight="1">
      <c r="A38" s="105" t="s">
        <v>125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7"/>
      <c r="AT38" s="76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8"/>
      <c r="BJ38" s="62">
        <f>BJ90</f>
        <v>311988.6</v>
      </c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  <c r="CA38" s="62">
        <f>BJ38</f>
        <v>311988.6</v>
      </c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4"/>
      <c r="CP38" s="62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4"/>
    </row>
    <row r="39" spans="1:108" s="5" customFormat="1" ht="15" customHeight="1">
      <c r="A39" s="70" t="s">
        <v>143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2"/>
      <c r="AT39" s="73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5"/>
      <c r="BJ39" s="82">
        <f>BJ46+BJ95</f>
        <v>655.45</v>
      </c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4"/>
      <c r="CA39" s="82">
        <f>BJ39</f>
        <v>655.45</v>
      </c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4"/>
      <c r="CP39" s="62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4"/>
    </row>
    <row r="40" spans="1:108" s="5" customFormat="1" ht="15">
      <c r="A40" s="15"/>
      <c r="B40" s="93" t="s">
        <v>17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4"/>
      <c r="AT40" s="76" t="s">
        <v>126</v>
      </c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8"/>
      <c r="BJ40" s="62">
        <f>BJ41</f>
        <v>4378175.43</v>
      </c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  <c r="CA40" s="62">
        <f>BJ40</f>
        <v>4378175.43</v>
      </c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4"/>
      <c r="CP40" s="82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4"/>
    </row>
    <row r="41" spans="1:108" s="16" customFormat="1" ht="31.5" customHeight="1">
      <c r="A41" s="70" t="s">
        <v>106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2"/>
      <c r="AT41" s="73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5"/>
      <c r="BJ41" s="62">
        <f>BJ42+BJ43</f>
        <v>4378175.43</v>
      </c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  <c r="CA41" s="62">
        <f>BJ41</f>
        <v>4378175.43</v>
      </c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4"/>
      <c r="CP41" s="62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4"/>
    </row>
    <row r="42" spans="1:108" s="16" customFormat="1" ht="31.5" customHeight="1">
      <c r="A42" s="70" t="s">
        <v>104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2"/>
      <c r="AT42" s="27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28"/>
      <c r="BJ42" s="62">
        <v>46000</v>
      </c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  <c r="CA42" s="62">
        <f>BJ42</f>
        <v>46000</v>
      </c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4"/>
      <c r="CP42" s="29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26"/>
    </row>
    <row r="43" spans="1:108" s="16" customFormat="1" ht="31.5" customHeight="1">
      <c r="A43" s="70" t="s">
        <v>105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2"/>
      <c r="AT43" s="27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28"/>
      <c r="BJ43" s="62">
        <v>4332175.43</v>
      </c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26"/>
      <c r="CA43" s="62">
        <f>BJ43</f>
        <v>4332175.43</v>
      </c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4"/>
      <c r="CP43" s="29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26"/>
    </row>
    <row r="44" spans="1:108" s="16" customFormat="1" ht="18" customHeight="1">
      <c r="A44" s="85" t="s">
        <v>101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7"/>
      <c r="AT44" s="27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28"/>
      <c r="BJ44" s="62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4"/>
      <c r="CA44" s="62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4"/>
      <c r="CP44" s="29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26"/>
    </row>
    <row r="45" spans="1:108" s="16" customFormat="1" ht="47.25" customHeight="1">
      <c r="A45" s="65" t="s">
        <v>121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7"/>
      <c r="AT45" s="27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28"/>
      <c r="BJ45" s="62">
        <f>BJ41</f>
        <v>4378175.43</v>
      </c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  <c r="CA45" s="62">
        <f>BJ45</f>
        <v>4378175.43</v>
      </c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4"/>
      <c r="CP45" s="29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26"/>
    </row>
    <row r="46" spans="1:108" s="16" customFormat="1" ht="15" customHeight="1">
      <c r="A46" s="70" t="s">
        <v>143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2"/>
      <c r="AT46" s="73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5"/>
      <c r="BJ46" s="62">
        <v>547.73</v>
      </c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4"/>
      <c r="CA46" s="62">
        <f>BJ46</f>
        <v>547.73</v>
      </c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4"/>
      <c r="CP46" s="62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4"/>
    </row>
    <row r="47" spans="1:108" s="16" customFormat="1" ht="30" customHeight="1">
      <c r="A47" s="70" t="s">
        <v>108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2"/>
      <c r="AT47" s="73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5"/>
      <c r="BJ47" s="62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  <c r="CA47" s="62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4"/>
      <c r="CP47" s="62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4"/>
    </row>
    <row r="48" spans="1:108" s="5" customFormat="1" ht="15">
      <c r="A48" s="15"/>
      <c r="B48" s="93" t="s">
        <v>18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4"/>
      <c r="AT48" s="76" t="s">
        <v>127</v>
      </c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8"/>
      <c r="BJ48" s="62">
        <f>BJ49</f>
        <v>1113</v>
      </c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  <c r="CA48" s="62">
        <f>BJ48</f>
        <v>1113</v>
      </c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4"/>
      <c r="CP48" s="82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4"/>
    </row>
    <row r="49" spans="1:108" s="16" customFormat="1" ht="31.5" customHeight="1">
      <c r="A49" s="70" t="s">
        <v>106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2"/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5"/>
      <c r="BJ49" s="62">
        <f>BJ50+BJ51</f>
        <v>1113</v>
      </c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  <c r="CA49" s="62">
        <f>BJ49</f>
        <v>1113</v>
      </c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4"/>
      <c r="CP49" s="62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4"/>
    </row>
    <row r="50" spans="1:108" s="16" customFormat="1" ht="15" customHeight="1">
      <c r="A50" s="70" t="s">
        <v>104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2"/>
      <c r="AT50" s="27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28"/>
      <c r="BJ50" s="62">
        <v>1113</v>
      </c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  <c r="CA50" s="62">
        <f>BJ50</f>
        <v>1113</v>
      </c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4"/>
      <c r="CP50" s="29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26"/>
    </row>
    <row r="51" spans="1:108" s="16" customFormat="1" ht="15" customHeight="1">
      <c r="A51" s="70" t="s">
        <v>105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2"/>
      <c r="AT51" s="27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28"/>
      <c r="BJ51" s="62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  <c r="CA51" s="62">
        <f>BJ51</f>
        <v>0</v>
      </c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4"/>
      <c r="CP51" s="29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26"/>
    </row>
    <row r="52" spans="1:108" s="16" customFormat="1" ht="15" customHeight="1">
      <c r="A52" s="85" t="s">
        <v>101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7"/>
      <c r="AT52" s="27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28"/>
      <c r="BJ52" s="62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  <c r="CA52" s="62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4"/>
      <c r="CP52" s="29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26"/>
    </row>
    <row r="53" spans="1:108" s="16" customFormat="1" ht="42.75" customHeight="1">
      <c r="A53" s="65" t="s">
        <v>121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7"/>
      <c r="AT53" s="27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28"/>
      <c r="BJ53" s="62">
        <f>BJ49</f>
        <v>1113</v>
      </c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  <c r="CA53" s="62">
        <f>BJ53</f>
        <v>1113</v>
      </c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4"/>
      <c r="CP53" s="29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26"/>
    </row>
    <row r="54" spans="1:108" s="16" customFormat="1" ht="15" customHeight="1">
      <c r="A54" s="70" t="s">
        <v>107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2"/>
      <c r="AT54" s="73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5"/>
      <c r="BJ54" s="62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  <c r="CA54" s="62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4"/>
      <c r="CP54" s="62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4"/>
    </row>
    <row r="55" spans="1:108" s="16" customFormat="1" ht="15" customHeight="1">
      <c r="A55" s="70" t="s">
        <v>108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2"/>
      <c r="AT55" s="73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5"/>
      <c r="BJ55" s="62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  <c r="CA55" s="62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4"/>
      <c r="CP55" s="62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4"/>
    </row>
    <row r="56" spans="1:108" s="5" customFormat="1" ht="15">
      <c r="A56" s="15"/>
      <c r="B56" s="93" t="s">
        <v>70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4"/>
      <c r="AT56" s="76" t="s">
        <v>128</v>
      </c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8"/>
      <c r="BJ56" s="62">
        <f>BJ57</f>
        <v>1278082.08</v>
      </c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  <c r="CA56" s="62">
        <f>BJ56</f>
        <v>1278082.08</v>
      </c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4"/>
      <c r="CP56" s="82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4"/>
    </row>
    <row r="57" spans="1:108" s="16" customFormat="1" ht="29.25" customHeight="1">
      <c r="A57" s="70" t="s">
        <v>106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2"/>
      <c r="AT57" s="73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5"/>
      <c r="BJ57" s="62">
        <f>BJ58+BJ59</f>
        <v>1278082.08</v>
      </c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  <c r="CA57" s="62">
        <f>BJ57</f>
        <v>1278082.08</v>
      </c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4"/>
      <c r="CP57" s="62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4"/>
    </row>
    <row r="58" spans="1:108" s="16" customFormat="1" ht="29.25" customHeight="1">
      <c r="A58" s="70" t="s">
        <v>104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2"/>
      <c r="AT58" s="27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28"/>
      <c r="BJ58" s="62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  <c r="CA58" s="62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4"/>
      <c r="CP58" s="29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26"/>
    </row>
    <row r="59" spans="1:108" s="16" customFormat="1" ht="29.25" customHeight="1">
      <c r="A59" s="70" t="s">
        <v>105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2"/>
      <c r="AT59" s="27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28"/>
      <c r="BJ59" s="62">
        <v>1278082.08</v>
      </c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4"/>
      <c r="CA59" s="62">
        <f>BJ59</f>
        <v>1278082.08</v>
      </c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4"/>
      <c r="CP59" s="29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26"/>
    </row>
    <row r="60" spans="1:108" s="16" customFormat="1" ht="15" customHeight="1">
      <c r="A60" s="85" t="s">
        <v>101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7"/>
      <c r="AT60" s="27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28"/>
      <c r="BJ60" s="62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  <c r="CA60" s="62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4"/>
      <c r="CP60" s="29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26"/>
    </row>
    <row r="61" spans="1:108" s="16" customFormat="1" ht="42.75" customHeight="1">
      <c r="A61" s="65" t="s">
        <v>121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7"/>
      <c r="AT61" s="27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28"/>
      <c r="BJ61" s="62">
        <f>BJ57</f>
        <v>1278082.08</v>
      </c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  <c r="CA61" s="62">
        <f>BJ61</f>
        <v>1278082.08</v>
      </c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4"/>
      <c r="CP61" s="29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26"/>
    </row>
    <row r="62" spans="1:108" s="16" customFormat="1" ht="15" customHeight="1">
      <c r="A62" s="70" t="s">
        <v>107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2"/>
      <c r="AT62" s="73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5"/>
      <c r="BJ62" s="62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  <c r="CA62" s="62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4"/>
      <c r="CP62" s="62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4"/>
    </row>
    <row r="63" spans="1:108" s="16" customFormat="1" ht="32.25" customHeight="1">
      <c r="A63" s="70" t="s">
        <v>108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2"/>
      <c r="AT63" s="73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5"/>
      <c r="BJ63" s="62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4"/>
      <c r="CA63" s="62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4"/>
      <c r="CP63" s="62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4"/>
    </row>
    <row r="64" spans="1:108" s="5" customFormat="1" ht="15" customHeight="1">
      <c r="A64" s="15"/>
      <c r="B64" s="93" t="s">
        <v>82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4"/>
      <c r="AT64" s="76" t="s">
        <v>129</v>
      </c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8"/>
      <c r="BJ64" s="62">
        <f>BJ65</f>
        <v>16990.4</v>
      </c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  <c r="CA64" s="62">
        <f>BJ64</f>
        <v>16990.4</v>
      </c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4"/>
      <c r="CP64" s="82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4"/>
    </row>
    <row r="65" spans="1:108" s="16" customFormat="1" ht="45.75" customHeight="1">
      <c r="A65" s="70" t="s">
        <v>117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2"/>
      <c r="AT65" s="73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5"/>
      <c r="BJ65" s="62">
        <v>16990.4</v>
      </c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4"/>
      <c r="CA65" s="62">
        <f>BJ65</f>
        <v>16990.4</v>
      </c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4"/>
      <c r="CP65" s="62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4"/>
    </row>
    <row r="66" spans="1:108" s="16" customFormat="1" ht="46.5" customHeight="1">
      <c r="A66" s="65" t="s">
        <v>121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7"/>
      <c r="AT66" s="27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28"/>
      <c r="BJ66" s="62">
        <f>BJ65</f>
        <v>16990.4</v>
      </c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  <c r="CA66" s="62">
        <f>BJ66</f>
        <v>16990.4</v>
      </c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4"/>
      <c r="CP66" s="29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26"/>
    </row>
    <row r="67" spans="1:108" s="16" customFormat="1" ht="15" customHeight="1">
      <c r="A67" s="70" t="s">
        <v>107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2"/>
      <c r="AT67" s="73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5"/>
      <c r="BJ67" s="62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  <c r="CA67" s="62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4"/>
      <c r="CP67" s="62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4"/>
    </row>
    <row r="68" spans="1:108" s="16" customFormat="1" ht="31.5" customHeight="1">
      <c r="A68" s="70" t="s">
        <v>108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2"/>
      <c r="AT68" s="73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5"/>
      <c r="BJ68" s="62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  <c r="CA68" s="62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4"/>
      <c r="CP68" s="62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4"/>
    </row>
    <row r="69" spans="1:108" s="5" customFormat="1" ht="15" customHeight="1">
      <c r="A69" s="15"/>
      <c r="B69" s="93" t="s">
        <v>83</v>
      </c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4"/>
      <c r="AT69" s="76" t="s">
        <v>130</v>
      </c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8"/>
      <c r="BJ69" s="62">
        <f>BJ70</f>
        <v>38000</v>
      </c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  <c r="CA69" s="62">
        <f>BJ69</f>
        <v>38000</v>
      </c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4"/>
      <c r="CP69" s="82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4"/>
    </row>
    <row r="70" spans="1:108" s="16" customFormat="1" ht="39.75" customHeight="1">
      <c r="A70" s="70" t="s">
        <v>117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2"/>
      <c r="AT70" s="73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5"/>
      <c r="BJ70" s="62">
        <f>BJ71</f>
        <v>38000</v>
      </c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  <c r="CA70" s="62">
        <f>BJ70</f>
        <v>38000</v>
      </c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4"/>
      <c r="CP70" s="62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4"/>
    </row>
    <row r="71" spans="1:108" s="16" customFormat="1" ht="47.25" customHeight="1">
      <c r="A71" s="65" t="s">
        <v>121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7"/>
      <c r="AT71" s="27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28"/>
      <c r="BJ71" s="62">
        <v>38000</v>
      </c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  <c r="CA71" s="62">
        <f>BJ71</f>
        <v>38000</v>
      </c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4"/>
      <c r="CP71" s="29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26"/>
    </row>
    <row r="72" spans="1:108" s="16" customFormat="1" ht="15" customHeight="1">
      <c r="A72" s="70" t="s">
        <v>107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2"/>
      <c r="AT72" s="73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5"/>
      <c r="BJ72" s="62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  <c r="CA72" s="62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4"/>
      <c r="CP72" s="62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4"/>
    </row>
    <row r="73" spans="1:108" s="16" customFormat="1" ht="28.5" customHeight="1">
      <c r="A73" s="70" t="s">
        <v>108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2"/>
      <c r="AT73" s="73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5"/>
      <c r="BJ73" s="62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  <c r="CA73" s="62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4"/>
      <c r="CP73" s="62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4"/>
    </row>
    <row r="74" spans="1:108" s="5" customFormat="1" ht="15" customHeight="1">
      <c r="A74" s="15"/>
      <c r="B74" s="93" t="s">
        <v>84</v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4"/>
      <c r="AT74" s="76" t="s">
        <v>131</v>
      </c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8"/>
      <c r="BJ74" s="62">
        <f>BJ75</f>
        <v>553525.12</v>
      </c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  <c r="CA74" s="62">
        <f>BJ74</f>
        <v>553525.12</v>
      </c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4"/>
      <c r="CP74" s="82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4"/>
    </row>
    <row r="75" spans="1:108" s="16" customFormat="1" ht="45.75" customHeight="1">
      <c r="A75" s="70" t="s">
        <v>117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2"/>
      <c r="AT75" s="73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5"/>
      <c r="BJ75" s="62">
        <v>553525.12</v>
      </c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  <c r="CA75" s="62">
        <f>BJ75</f>
        <v>553525.12</v>
      </c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4"/>
      <c r="CP75" s="62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4"/>
    </row>
    <row r="76" spans="1:108" s="16" customFormat="1" ht="45.75" customHeight="1">
      <c r="A76" s="65" t="s">
        <v>121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7"/>
      <c r="AT76" s="27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28"/>
      <c r="BJ76" s="62">
        <f>BJ75</f>
        <v>553525.12</v>
      </c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  <c r="CA76" s="62">
        <f>BJ76</f>
        <v>553525.12</v>
      </c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4"/>
      <c r="CP76" s="29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26"/>
    </row>
    <row r="77" spans="1:108" s="16" customFormat="1" ht="15" customHeight="1">
      <c r="A77" s="70" t="s">
        <v>107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2"/>
      <c r="AT77" s="73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5"/>
      <c r="BJ77" s="62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  <c r="CA77" s="62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4"/>
      <c r="CP77" s="62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4"/>
    </row>
    <row r="78" spans="1:108" s="16" customFormat="1" ht="31.5" customHeight="1">
      <c r="A78" s="70" t="s">
        <v>108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2"/>
      <c r="AT78" s="73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5"/>
      <c r="BJ78" s="62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  <c r="CA78" s="62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4"/>
      <c r="CP78" s="62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4"/>
    </row>
    <row r="79" spans="1:108" s="5" customFormat="1" ht="32.25" customHeight="1">
      <c r="A79" s="15"/>
      <c r="B79" s="93" t="s">
        <v>85</v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4"/>
      <c r="AT79" s="76" t="s">
        <v>132</v>
      </c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8"/>
      <c r="BJ79" s="62">
        <f>BJ80+BJ82+BJ83</f>
        <v>213315.89</v>
      </c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  <c r="CA79" s="62">
        <f>BJ79</f>
        <v>213315.89</v>
      </c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4"/>
      <c r="CP79" s="82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4"/>
    </row>
    <row r="80" spans="1:108" s="16" customFormat="1" ht="43.5" customHeight="1">
      <c r="A80" s="70" t="s">
        <v>117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2"/>
      <c r="AT80" s="73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5"/>
      <c r="BJ80" s="62">
        <v>207915.89</v>
      </c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  <c r="CA80" s="62">
        <f>BJ80</f>
        <v>207915.89</v>
      </c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4"/>
      <c r="CP80" s="62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4"/>
    </row>
    <row r="81" spans="1:108" s="16" customFormat="1" ht="43.5" customHeight="1">
      <c r="A81" s="65" t="s">
        <v>121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7"/>
      <c r="AT81" s="27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28"/>
      <c r="BJ81" s="62">
        <f>BJ80</f>
        <v>207915.89</v>
      </c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  <c r="CA81" s="62">
        <f>BJ81</f>
        <v>207915.89</v>
      </c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4"/>
      <c r="CP81" s="29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26"/>
    </row>
    <row r="82" spans="1:108" s="16" customFormat="1" ht="46.5" customHeight="1">
      <c r="A82" s="59" t="s">
        <v>122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1"/>
      <c r="AT82" s="73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5"/>
      <c r="BJ82" s="62">
        <v>5400</v>
      </c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4"/>
      <c r="CA82" s="62">
        <f>BJ82</f>
        <v>5400</v>
      </c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4"/>
      <c r="CP82" s="62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4"/>
    </row>
    <row r="83" spans="1:108" s="16" customFormat="1" ht="42.75" customHeight="1">
      <c r="A83" s="59" t="s">
        <v>123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1"/>
      <c r="AT83" s="73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5"/>
      <c r="BJ83" s="62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4"/>
      <c r="CA83" s="62">
        <f>BJ83</f>
        <v>0</v>
      </c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4"/>
      <c r="CP83" s="62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4"/>
    </row>
    <row r="84" spans="1:108" s="16" customFormat="1" ht="15" customHeight="1">
      <c r="A84" s="105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7"/>
      <c r="AT84" s="73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5"/>
      <c r="BJ84" s="62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4"/>
      <c r="CA84" s="62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4"/>
      <c r="CP84" s="62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4"/>
    </row>
    <row r="85" spans="1:108" s="5" customFormat="1" ht="15" customHeight="1">
      <c r="A85" s="15"/>
      <c r="B85" s="93" t="s">
        <v>86</v>
      </c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4"/>
      <c r="AT85" s="76" t="s">
        <v>133</v>
      </c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8"/>
      <c r="BJ85" s="62">
        <f>BJ86+BJ88+BJ89</f>
        <v>247441.61</v>
      </c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4"/>
      <c r="CA85" s="62">
        <f aca="true" t="shared" si="0" ref="CA85:CA93">BJ85</f>
        <v>247441.61</v>
      </c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4"/>
      <c r="CP85" s="82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4"/>
    </row>
    <row r="86" spans="1:108" s="16" customFormat="1" ht="31.5" customHeight="1">
      <c r="A86" s="70" t="s">
        <v>117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2"/>
      <c r="AT86" s="73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5"/>
      <c r="BJ86" s="62">
        <v>238962.65</v>
      </c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4"/>
      <c r="CA86" s="62">
        <f t="shared" si="0"/>
        <v>238962.65</v>
      </c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4"/>
      <c r="CP86" s="62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4"/>
    </row>
    <row r="87" spans="1:108" s="16" customFormat="1" ht="49.5" customHeight="1">
      <c r="A87" s="65" t="s">
        <v>121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7"/>
      <c r="AT87" s="27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28"/>
      <c r="BJ87" s="62">
        <f>BJ86</f>
        <v>238962.65</v>
      </c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4"/>
      <c r="CA87" s="62">
        <f>BJ87</f>
        <v>238962.65</v>
      </c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4"/>
      <c r="CP87" s="29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26"/>
    </row>
    <row r="88" spans="1:108" s="16" customFormat="1" ht="45.75" customHeight="1">
      <c r="A88" s="59" t="s">
        <v>122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1"/>
      <c r="AT88" s="73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5"/>
      <c r="BJ88" s="62">
        <v>8478.96</v>
      </c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4"/>
      <c r="CA88" s="62">
        <f t="shared" si="0"/>
        <v>8478.96</v>
      </c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4"/>
      <c r="CP88" s="62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4"/>
    </row>
    <row r="89" spans="1:108" s="16" customFormat="1" ht="41.25" customHeight="1">
      <c r="A89" s="59" t="s">
        <v>123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1"/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5"/>
      <c r="BJ89" s="62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4"/>
      <c r="CA89" s="62">
        <f t="shared" si="0"/>
        <v>0</v>
      </c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4"/>
      <c r="CP89" s="62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4"/>
    </row>
    <row r="90" spans="1:108" s="16" customFormat="1" ht="45" customHeight="1">
      <c r="A90" s="105" t="s">
        <v>125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7"/>
      <c r="AT90" s="76" t="s">
        <v>134</v>
      </c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8"/>
      <c r="BJ90" s="62">
        <f>BJ91</f>
        <v>311988.6</v>
      </c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4"/>
      <c r="CA90" s="62">
        <f t="shared" si="0"/>
        <v>311988.6</v>
      </c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4"/>
      <c r="CP90" s="62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4"/>
    </row>
    <row r="91" spans="1:108" s="16" customFormat="1" ht="15" customHeight="1">
      <c r="A91" s="59" t="s">
        <v>116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1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5"/>
      <c r="BJ91" s="82">
        <v>311988.6</v>
      </c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4"/>
      <c r="CA91" s="82">
        <f t="shared" si="0"/>
        <v>311988.6</v>
      </c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4"/>
      <c r="CP91" s="62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4"/>
    </row>
    <row r="92" spans="1:108" s="5" customFormat="1" ht="15">
      <c r="A92" s="15"/>
      <c r="B92" s="68" t="s">
        <v>33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9"/>
      <c r="AT92" s="76" t="s">
        <v>135</v>
      </c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8"/>
      <c r="BJ92" s="82">
        <f>BJ93+BJ95</f>
        <v>272283.01999999996</v>
      </c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4"/>
      <c r="CA92" s="62">
        <f t="shared" si="0"/>
        <v>272283.01999999996</v>
      </c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4"/>
      <c r="CP92" s="82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4"/>
    </row>
    <row r="93" spans="1:108" s="16" customFormat="1" ht="45" customHeight="1">
      <c r="A93" s="70" t="s">
        <v>117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2"/>
      <c r="AT93" s="73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5"/>
      <c r="BJ93" s="62">
        <v>272175.3</v>
      </c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4"/>
      <c r="CA93" s="62">
        <f t="shared" si="0"/>
        <v>272175.3</v>
      </c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4"/>
      <c r="CP93" s="62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4"/>
    </row>
    <row r="94" spans="1:108" s="16" customFormat="1" ht="45" customHeight="1">
      <c r="A94" s="65" t="s">
        <v>121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7"/>
      <c r="AT94" s="27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28"/>
      <c r="BJ94" s="62">
        <f>BJ93</f>
        <v>272175.3</v>
      </c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4"/>
      <c r="CA94" s="62">
        <f>BJ94</f>
        <v>272175.3</v>
      </c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4"/>
      <c r="CP94" s="29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26"/>
    </row>
    <row r="95" spans="1:108" s="16" customFormat="1" ht="17.25" customHeight="1">
      <c r="A95" s="70" t="s">
        <v>143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2"/>
      <c r="AT95" s="73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5"/>
      <c r="BJ95" s="62">
        <v>107.72</v>
      </c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4"/>
      <c r="CA95" s="62">
        <f>BJ95</f>
        <v>107.72</v>
      </c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4"/>
      <c r="CP95" s="62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4"/>
    </row>
    <row r="96" spans="1:108" s="16" customFormat="1" ht="25.5" customHeight="1">
      <c r="A96" s="70" t="s">
        <v>108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2"/>
      <c r="AT96" s="73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5"/>
      <c r="BJ96" s="62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4"/>
      <c r="CA96" s="62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4"/>
      <c r="CP96" s="62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4"/>
    </row>
    <row r="97" spans="1:108" s="16" customFormat="1" ht="2.25" customHeight="1">
      <c r="A97" s="105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7"/>
      <c r="AT97" s="73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5"/>
      <c r="BJ97" s="62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4"/>
      <c r="CA97" s="62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4"/>
      <c r="CP97" s="62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4"/>
    </row>
    <row r="98" spans="1:108" s="5" customFormat="1" ht="30" customHeight="1">
      <c r="A98" s="15"/>
      <c r="B98" s="68" t="s">
        <v>14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9"/>
      <c r="AT98" s="76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8"/>
      <c r="BJ98" s="62">
        <f>BJ99+BJ105+BJ106</f>
        <v>1585623.69</v>
      </c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4"/>
      <c r="CA98" s="62">
        <f>BJ98</f>
        <v>1585623.69</v>
      </c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4"/>
      <c r="CP98" s="82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4"/>
    </row>
    <row r="99" spans="1:108" s="16" customFormat="1" ht="25.5" customHeight="1">
      <c r="A99" s="70" t="s">
        <v>106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2"/>
      <c r="AT99" s="73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5"/>
      <c r="BJ99" s="62">
        <f>BJ103</f>
        <v>672442.44</v>
      </c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4"/>
      <c r="CA99" s="62">
        <f>BJ99</f>
        <v>672442.44</v>
      </c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4"/>
      <c r="CP99" s="62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4"/>
    </row>
    <row r="100" spans="1:108" s="16" customFormat="1" ht="16.5" customHeight="1">
      <c r="A100" s="70" t="s">
        <v>104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2"/>
      <c r="AT100" s="27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28"/>
      <c r="BJ100" s="62">
        <f>BJ123+BJ119</f>
        <v>622442.44</v>
      </c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4"/>
      <c r="CA100" s="62">
        <f>BJ100</f>
        <v>622442.44</v>
      </c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4"/>
      <c r="CP100" s="29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26"/>
    </row>
    <row r="101" spans="1:108" s="16" customFormat="1" ht="21" customHeight="1">
      <c r="A101" s="70" t="s">
        <v>105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2"/>
      <c r="AT101" s="27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28"/>
      <c r="BJ101" s="62">
        <f>BJ111+BJ120</f>
        <v>50000</v>
      </c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4"/>
      <c r="CA101" s="62">
        <f>BJ101</f>
        <v>50000</v>
      </c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4"/>
      <c r="CP101" s="29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26"/>
    </row>
    <row r="102" spans="1:108" s="16" customFormat="1" ht="17.25" customHeight="1">
      <c r="A102" s="85" t="s">
        <v>101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7"/>
      <c r="AT102" s="27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28"/>
      <c r="BJ102" s="62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4"/>
      <c r="CA102" s="62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4"/>
      <c r="CP102" s="29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26"/>
    </row>
    <row r="103" spans="1:108" s="16" customFormat="1" ht="46.5" customHeight="1">
      <c r="A103" s="65" t="s">
        <v>121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7"/>
      <c r="AT103" s="27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28"/>
      <c r="BJ103" s="62">
        <f>BJ100+BJ101</f>
        <v>672442.44</v>
      </c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4"/>
      <c r="CA103" s="62">
        <f>BJ103</f>
        <v>672442.44</v>
      </c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4"/>
      <c r="CP103" s="29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26"/>
    </row>
    <row r="104" spans="1:108" s="16" customFormat="1" ht="15" customHeight="1">
      <c r="A104" s="70" t="s">
        <v>107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2"/>
      <c r="AT104" s="73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5"/>
      <c r="BJ104" s="62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4"/>
      <c r="CA104" s="62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4"/>
      <c r="CP104" s="62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4"/>
    </row>
    <row r="105" spans="1:108" s="16" customFormat="1" ht="42" customHeight="1">
      <c r="A105" s="59" t="s">
        <v>123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1"/>
      <c r="AT105" s="73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5"/>
      <c r="BJ105" s="62">
        <f>BJ126+BJ115</f>
        <v>0</v>
      </c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4"/>
      <c r="CA105" s="62">
        <f>BJ105</f>
        <v>0</v>
      </c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4"/>
      <c r="CP105" s="62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4"/>
    </row>
    <row r="106" spans="1:108" s="16" customFormat="1" ht="15" customHeight="1">
      <c r="A106" s="59" t="s">
        <v>118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1"/>
      <c r="AT106" s="73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5"/>
      <c r="BJ106" s="62">
        <f>BJ127</f>
        <v>913181.25</v>
      </c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4"/>
      <c r="CA106" s="62">
        <f>BJ106</f>
        <v>913181.25</v>
      </c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4"/>
      <c r="CP106" s="62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4"/>
    </row>
    <row r="107" spans="1:108" s="5" customFormat="1" ht="14.25" customHeight="1">
      <c r="A107" s="15"/>
      <c r="B107" s="33" t="s">
        <v>1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4"/>
      <c r="AT107" s="76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8"/>
      <c r="BJ107" s="82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4"/>
      <c r="CA107" s="62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4"/>
      <c r="CP107" s="82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4"/>
    </row>
    <row r="108" spans="1:108" s="5" customFormat="1" ht="32.25" customHeight="1">
      <c r="A108" s="15"/>
      <c r="B108" s="93" t="s">
        <v>88</v>
      </c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4"/>
      <c r="AT108" s="76" t="s">
        <v>136</v>
      </c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8"/>
      <c r="BJ108" s="62">
        <f>BJ109</f>
        <v>50000</v>
      </c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4"/>
      <c r="CA108" s="62">
        <f>BJ108</f>
        <v>50000</v>
      </c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4"/>
      <c r="CP108" s="82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4"/>
    </row>
    <row r="109" spans="1:108" s="16" customFormat="1" ht="28.5" customHeight="1">
      <c r="A109" s="70" t="s">
        <v>106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2"/>
      <c r="AT109" s="73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5"/>
      <c r="BJ109" s="62">
        <f>BJ110+BJ111</f>
        <v>50000</v>
      </c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4"/>
      <c r="CA109" s="62">
        <f>BJ109</f>
        <v>50000</v>
      </c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4"/>
      <c r="CP109" s="62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4"/>
    </row>
    <row r="110" spans="1:108" s="16" customFormat="1" ht="28.5" customHeight="1">
      <c r="A110" s="70" t="s">
        <v>104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2"/>
      <c r="AT110" s="27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28"/>
      <c r="BJ110" s="62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4"/>
      <c r="CA110" s="62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4"/>
      <c r="CP110" s="29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26"/>
    </row>
    <row r="111" spans="1:108" s="16" customFormat="1" ht="28.5" customHeight="1">
      <c r="A111" s="70" t="s">
        <v>105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2"/>
      <c r="AT111" s="27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28"/>
      <c r="BJ111" s="62">
        <v>50000</v>
      </c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4"/>
      <c r="CA111" s="62">
        <f>BJ111</f>
        <v>50000</v>
      </c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4"/>
      <c r="CP111" s="29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26"/>
    </row>
    <row r="112" spans="1:108" s="16" customFormat="1" ht="17.25" customHeight="1">
      <c r="A112" s="85" t="s">
        <v>101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7"/>
      <c r="AT112" s="27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28"/>
      <c r="BJ112" s="62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4"/>
      <c r="CA112" s="62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4"/>
      <c r="CP112" s="29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26"/>
    </row>
    <row r="113" spans="1:108" s="16" customFormat="1" ht="47.25" customHeight="1">
      <c r="A113" s="65" t="s">
        <v>121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7"/>
      <c r="AT113" s="27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28"/>
      <c r="BJ113" s="62">
        <f>BJ109</f>
        <v>50000</v>
      </c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4"/>
      <c r="CA113" s="62">
        <f>BJ113</f>
        <v>50000</v>
      </c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4"/>
      <c r="CP113" s="29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26"/>
    </row>
    <row r="114" spans="1:108" s="16" customFormat="1" ht="15" customHeight="1">
      <c r="A114" s="70" t="s">
        <v>107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2"/>
      <c r="AT114" s="73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5"/>
      <c r="BJ114" s="62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4"/>
      <c r="CA114" s="62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4"/>
      <c r="CP114" s="62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4"/>
    </row>
    <row r="115" spans="1:108" s="16" customFormat="1" ht="40.5" customHeight="1">
      <c r="A115" s="59" t="s">
        <v>123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1"/>
      <c r="AT115" s="73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5"/>
      <c r="BJ115" s="62">
        <v>0</v>
      </c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4"/>
      <c r="CA115" s="62">
        <f>BJ115</f>
        <v>0</v>
      </c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4"/>
      <c r="CP115" s="62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4"/>
    </row>
    <row r="116" spans="1:108" s="16" customFormat="1" ht="15" customHeight="1">
      <c r="A116" s="59" t="s">
        <v>116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1"/>
      <c r="AT116" s="73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5"/>
      <c r="BJ116" s="62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4"/>
      <c r="CA116" s="62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4"/>
      <c r="CP116" s="62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4"/>
    </row>
    <row r="117" spans="1:108" s="16" customFormat="1" ht="30.75" customHeight="1">
      <c r="A117" s="59" t="s">
        <v>89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1"/>
      <c r="AT117" s="76" t="s">
        <v>137</v>
      </c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8"/>
      <c r="BJ117" s="62">
        <f>BJ119</f>
        <v>6773.44</v>
      </c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4"/>
      <c r="CA117" s="62">
        <f>BJ117</f>
        <v>6773.44</v>
      </c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4"/>
      <c r="CP117" s="29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26"/>
    </row>
    <row r="118" spans="1:108" s="16" customFormat="1" ht="29.25" customHeight="1">
      <c r="A118" s="70" t="s">
        <v>106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2"/>
      <c r="AT118" s="27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28"/>
      <c r="BJ118" s="62">
        <f>BJ120</f>
        <v>0</v>
      </c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4"/>
      <c r="CA118" s="62">
        <f>BJ118</f>
        <v>0</v>
      </c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4"/>
      <c r="CP118" s="29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26"/>
    </row>
    <row r="119" spans="1:108" s="16" customFormat="1" ht="19.5" customHeight="1">
      <c r="A119" s="70" t="s">
        <v>104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2"/>
      <c r="AT119" s="27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28"/>
      <c r="BJ119" s="62">
        <v>6773.44</v>
      </c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4"/>
      <c r="CA119" s="62">
        <f>BJ119</f>
        <v>6773.44</v>
      </c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4"/>
      <c r="CP119" s="29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26"/>
    </row>
    <row r="120" spans="1:108" s="16" customFormat="1" ht="19.5" customHeight="1">
      <c r="A120" s="70" t="s">
        <v>105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2"/>
      <c r="AT120" s="73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5"/>
      <c r="BJ120" s="62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4"/>
      <c r="CA120" s="62">
        <f>BJ120</f>
        <v>0</v>
      </c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4"/>
      <c r="CP120" s="62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4"/>
    </row>
    <row r="121" spans="1:108" s="16" customFormat="1" ht="45.75" customHeight="1">
      <c r="A121" s="32"/>
      <c r="B121" s="60" t="s">
        <v>121</v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1"/>
      <c r="AT121" s="27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28"/>
      <c r="BJ121" s="62">
        <f>BJ119+BJ120</f>
        <v>6773.44</v>
      </c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4"/>
      <c r="CA121" s="62">
        <f>BJ121</f>
        <v>6773.44</v>
      </c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4"/>
      <c r="CP121" s="29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26"/>
    </row>
    <row r="122" spans="1:108" s="5" customFormat="1" ht="30" customHeight="1">
      <c r="A122" s="15"/>
      <c r="B122" s="93" t="s">
        <v>89</v>
      </c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4"/>
      <c r="AT122" s="76" t="s">
        <v>138</v>
      </c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8"/>
      <c r="BJ122" s="62">
        <f>BJ123+BJ127+BJ126</f>
        <v>1528850.25</v>
      </c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4"/>
      <c r="CA122" s="62">
        <f>BJ122</f>
        <v>1528850.25</v>
      </c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4"/>
      <c r="CP122" s="82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  <c r="DD122" s="84"/>
    </row>
    <row r="123" spans="1:108" s="16" customFormat="1" ht="42" customHeight="1">
      <c r="A123" s="70" t="s">
        <v>117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2"/>
      <c r="AT123" s="73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5"/>
      <c r="BJ123" s="62">
        <v>615669</v>
      </c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4"/>
      <c r="CA123" s="62">
        <f>BJ123</f>
        <v>615669</v>
      </c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4"/>
      <c r="CP123" s="62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4"/>
    </row>
    <row r="124" spans="1:108" s="16" customFormat="1" ht="42" customHeight="1">
      <c r="A124" s="59" t="s">
        <v>121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1"/>
      <c r="AT124" s="27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28"/>
      <c r="BJ124" s="62">
        <f>BJ123</f>
        <v>615669</v>
      </c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26"/>
      <c r="CA124" s="62">
        <f>BJ124</f>
        <v>615669</v>
      </c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4"/>
      <c r="CP124" s="29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26"/>
    </row>
    <row r="125" spans="1:108" s="16" customFormat="1" ht="15" customHeight="1">
      <c r="A125" s="70" t="s">
        <v>107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2"/>
      <c r="AT125" s="73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5"/>
      <c r="BJ125" s="62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4"/>
      <c r="CA125" s="62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4"/>
      <c r="CP125" s="62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4"/>
    </row>
    <row r="126" spans="1:108" s="16" customFormat="1" ht="41.25" customHeight="1">
      <c r="A126" s="59" t="s">
        <v>123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1"/>
      <c r="AT126" s="73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5"/>
      <c r="BJ126" s="62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4"/>
      <c r="CA126" s="62">
        <f>BJ126</f>
        <v>0</v>
      </c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4"/>
      <c r="CP126" s="62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4"/>
    </row>
    <row r="127" spans="1:108" s="16" customFormat="1" ht="15" customHeight="1">
      <c r="A127" s="59" t="s">
        <v>118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1"/>
      <c r="AT127" s="73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5"/>
      <c r="BJ127" s="62">
        <v>913181.25</v>
      </c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4"/>
      <c r="CA127" s="62">
        <f>BJ127</f>
        <v>913181.25</v>
      </c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4"/>
      <c r="CP127" s="62" t="s">
        <v>124</v>
      </c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4"/>
    </row>
    <row r="128" spans="1:108" s="5" customFormat="1" ht="31.5" customHeight="1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</row>
    <row r="129" ht="12" customHeight="1"/>
    <row r="130" spans="1:57" ht="14.25" customHeight="1">
      <c r="A130" s="5" t="s">
        <v>114</v>
      </c>
      <c r="B130" s="5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X130" s="4"/>
      <c r="AY130" s="4"/>
      <c r="AZ130" s="4"/>
      <c r="BA130" s="4"/>
      <c r="BB130" s="4"/>
      <c r="BC130" s="4"/>
      <c r="BD130" s="4"/>
      <c r="BE130" s="4"/>
    </row>
    <row r="131" spans="1:108" ht="14.25" customHeight="1">
      <c r="A131" s="5" t="s">
        <v>115</v>
      </c>
      <c r="B131" s="5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/>
      <c r="BX131" s="100"/>
      <c r="CA131" s="100" t="s">
        <v>139</v>
      </c>
      <c r="CB131" s="100"/>
      <c r="CC131" s="100"/>
      <c r="CD131" s="100"/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00"/>
      <c r="CP131" s="100"/>
      <c r="CQ131" s="100"/>
      <c r="CR131" s="100"/>
      <c r="CS131" s="100"/>
      <c r="CT131" s="100"/>
      <c r="CU131" s="100"/>
      <c r="CV131" s="100"/>
      <c r="CW131" s="100"/>
      <c r="CX131" s="100"/>
      <c r="CY131" s="100"/>
      <c r="CZ131" s="100"/>
      <c r="DA131" s="100"/>
      <c r="DB131" s="100"/>
      <c r="DC131" s="100"/>
      <c r="DD131" s="100"/>
    </row>
    <row r="132" spans="1:108" s="2" customFormat="1" ht="12">
      <c r="A132" s="17"/>
      <c r="B132" s="17"/>
      <c r="BE132" s="95" t="s">
        <v>11</v>
      </c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CA132" s="95" t="s">
        <v>12</v>
      </c>
      <c r="CB132" s="95"/>
      <c r="CC132" s="95"/>
      <c r="CD132" s="95"/>
      <c r="CE132" s="95"/>
      <c r="CF132" s="95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</row>
    <row r="133" spans="1:108" ht="14.25" customHeight="1">
      <c r="A133" s="5"/>
      <c r="B133" s="5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</row>
    <row r="134" spans="1:108" ht="14.25" customHeight="1">
      <c r="A134" s="5"/>
      <c r="B134" s="5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</row>
    <row r="135" spans="1:108" ht="14.25" customHeight="1">
      <c r="A135" s="5" t="s">
        <v>87</v>
      </c>
      <c r="B135" s="5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CA135" s="100" t="s">
        <v>111</v>
      </c>
      <c r="CB135" s="100"/>
      <c r="CC135" s="100"/>
      <c r="CD135" s="100"/>
      <c r="CE135" s="100"/>
      <c r="CF135" s="100"/>
      <c r="CG135" s="100"/>
      <c r="CH135" s="100"/>
      <c r="CI135" s="100"/>
      <c r="CJ135" s="100"/>
      <c r="CK135" s="100"/>
      <c r="CL135" s="100"/>
      <c r="CM135" s="100"/>
      <c r="CN135" s="100"/>
      <c r="CO135" s="100"/>
      <c r="CP135" s="100"/>
      <c r="CQ135" s="100"/>
      <c r="CR135" s="100"/>
      <c r="CS135" s="100"/>
      <c r="CT135" s="100"/>
      <c r="CU135" s="100"/>
      <c r="CV135" s="100"/>
      <c r="CW135" s="100"/>
      <c r="CX135" s="100"/>
      <c r="CY135" s="100"/>
      <c r="CZ135" s="100"/>
      <c r="DA135" s="100"/>
      <c r="DB135" s="100"/>
      <c r="DC135" s="100"/>
      <c r="DD135" s="100"/>
    </row>
    <row r="136" spans="1:108" s="2" customFormat="1" ht="15.75" customHeight="1">
      <c r="A136" s="17"/>
      <c r="B136" s="17"/>
      <c r="BE136" s="95" t="s">
        <v>11</v>
      </c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CA136" s="95" t="s">
        <v>12</v>
      </c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</row>
    <row r="137" spans="1:108" s="19" customFormat="1" ht="14.25" customHeight="1">
      <c r="A137" s="18" t="s">
        <v>67</v>
      </c>
      <c r="B137" s="18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CA137" s="101" t="s">
        <v>112</v>
      </c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</row>
    <row r="138" spans="1:108" s="2" customFormat="1" ht="13.5" customHeight="1">
      <c r="A138" s="17"/>
      <c r="B138" s="17"/>
      <c r="BE138" s="95" t="s">
        <v>11</v>
      </c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CA138" s="95" t="s">
        <v>12</v>
      </c>
      <c r="CB138" s="95"/>
      <c r="CC138" s="95"/>
      <c r="CD138" s="95"/>
      <c r="CE138" s="95"/>
      <c r="CF138" s="95"/>
      <c r="CG138" s="95"/>
      <c r="CH138" s="95"/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</row>
    <row r="139" spans="1:35" s="19" customFormat="1" ht="12" customHeight="1">
      <c r="A139" s="18" t="s">
        <v>68</v>
      </c>
      <c r="B139" s="18"/>
      <c r="G139" s="96" t="s">
        <v>113</v>
      </c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</row>
    <row r="140" s="19" customFormat="1" ht="15" customHeight="1"/>
    <row r="141" spans="2:36" s="19" customFormat="1" ht="12" customHeight="1">
      <c r="B141" s="20" t="s">
        <v>2</v>
      </c>
      <c r="C141" s="97" t="s">
        <v>140</v>
      </c>
      <c r="D141" s="97"/>
      <c r="E141" s="97"/>
      <c r="F141" s="97"/>
      <c r="G141" s="19" t="s">
        <v>2</v>
      </c>
      <c r="J141" s="97" t="s">
        <v>141</v>
      </c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8">
        <v>20</v>
      </c>
      <c r="AC141" s="98"/>
      <c r="AD141" s="98"/>
      <c r="AE141" s="98"/>
      <c r="AF141" s="99" t="s">
        <v>142</v>
      </c>
      <c r="AG141" s="99"/>
      <c r="AH141" s="99"/>
      <c r="AI141" s="99"/>
      <c r="AJ141" s="19" t="s">
        <v>3</v>
      </c>
    </row>
    <row r="142" s="19" customFormat="1" ht="3" customHeight="1"/>
  </sheetData>
  <sheetProtection/>
  <mergeCells count="560">
    <mergeCell ref="CP38:DD38"/>
    <mergeCell ref="BJ38:BZ38"/>
    <mergeCell ref="CA38:CO38"/>
    <mergeCell ref="CA59:CO59"/>
    <mergeCell ref="CA60:CO60"/>
    <mergeCell ref="CA61:CO61"/>
    <mergeCell ref="CA53:CO53"/>
    <mergeCell ref="CA58:CO58"/>
    <mergeCell ref="CA54:CO54"/>
    <mergeCell ref="BJ42:BZ42"/>
    <mergeCell ref="A58:AS58"/>
    <mergeCell ref="A61:AS61"/>
    <mergeCell ref="A59:AS59"/>
    <mergeCell ref="A60:AS60"/>
    <mergeCell ref="BJ58:BZ58"/>
    <mergeCell ref="BJ59:BZ59"/>
    <mergeCell ref="BJ60:BZ60"/>
    <mergeCell ref="BJ61:BZ61"/>
    <mergeCell ref="AT56:BI56"/>
    <mergeCell ref="B56:AS56"/>
    <mergeCell ref="BJ56:BZ56"/>
    <mergeCell ref="A51:AS51"/>
    <mergeCell ref="CA50:CO50"/>
    <mergeCell ref="CA51:CO51"/>
    <mergeCell ref="A52:AS52"/>
    <mergeCell ref="A53:AS53"/>
    <mergeCell ref="BJ50:BZ50"/>
    <mergeCell ref="BJ51:BZ51"/>
    <mergeCell ref="A49:AS49"/>
    <mergeCell ref="AT49:BI49"/>
    <mergeCell ref="CA49:CO49"/>
    <mergeCell ref="BJ45:BZ45"/>
    <mergeCell ref="CA45:CO45"/>
    <mergeCell ref="A50:AS50"/>
    <mergeCell ref="A47:AS47"/>
    <mergeCell ref="AT48:BI48"/>
    <mergeCell ref="A45:AS45"/>
    <mergeCell ref="A42:AS42"/>
    <mergeCell ref="A43:AS43"/>
    <mergeCell ref="A44:AS44"/>
    <mergeCell ref="AT47:BI47"/>
    <mergeCell ref="BJ47:BZ47"/>
    <mergeCell ref="CA42:CO42"/>
    <mergeCell ref="BJ44:BZ44"/>
    <mergeCell ref="AT46:BI46"/>
    <mergeCell ref="BJ46:BZ46"/>
    <mergeCell ref="CA46:CO46"/>
    <mergeCell ref="A41:AS41"/>
    <mergeCell ref="AT41:BI41"/>
    <mergeCell ref="BJ41:BZ41"/>
    <mergeCell ref="CA41:CO41"/>
    <mergeCell ref="CA39:CO39"/>
    <mergeCell ref="A34:AS34"/>
    <mergeCell ref="BJ34:BZ34"/>
    <mergeCell ref="CA34:CO34"/>
    <mergeCell ref="AT37:BI37"/>
    <mergeCell ref="A38:AS38"/>
    <mergeCell ref="CP127:DD127"/>
    <mergeCell ref="A127:AS127"/>
    <mergeCell ref="AT127:BI127"/>
    <mergeCell ref="BJ127:BZ127"/>
    <mergeCell ref="CA127:CO127"/>
    <mergeCell ref="A125:AS125"/>
    <mergeCell ref="AT125:BI125"/>
    <mergeCell ref="BJ125:BZ125"/>
    <mergeCell ref="CA125:CO125"/>
    <mergeCell ref="A126:AS126"/>
    <mergeCell ref="AT126:BI126"/>
    <mergeCell ref="BJ126:BZ126"/>
    <mergeCell ref="CA126:CO126"/>
    <mergeCell ref="A120:AS120"/>
    <mergeCell ref="AT120:BI120"/>
    <mergeCell ref="BJ120:BZ120"/>
    <mergeCell ref="CA120:CO120"/>
    <mergeCell ref="A123:AS123"/>
    <mergeCell ref="AT123:BI123"/>
    <mergeCell ref="BJ123:BZ123"/>
    <mergeCell ref="CA123:CO123"/>
    <mergeCell ref="CP116:DD116"/>
    <mergeCell ref="A116:AS116"/>
    <mergeCell ref="AT116:BI116"/>
    <mergeCell ref="BJ116:BZ116"/>
    <mergeCell ref="CA116:CO116"/>
    <mergeCell ref="B122:AS122"/>
    <mergeCell ref="CA122:CO122"/>
    <mergeCell ref="CP123:DD123"/>
    <mergeCell ref="BJ119:BZ119"/>
    <mergeCell ref="CP114:DD114"/>
    <mergeCell ref="A115:AS115"/>
    <mergeCell ref="AT115:BI115"/>
    <mergeCell ref="BJ115:BZ115"/>
    <mergeCell ref="CA115:CO115"/>
    <mergeCell ref="CP115:DD115"/>
    <mergeCell ref="A114:AS114"/>
    <mergeCell ref="AT114:BI114"/>
    <mergeCell ref="BJ114:BZ114"/>
    <mergeCell ref="CA114:CO114"/>
    <mergeCell ref="CA106:CO106"/>
    <mergeCell ref="A109:AS109"/>
    <mergeCell ref="AT109:BI109"/>
    <mergeCell ref="BJ109:BZ109"/>
    <mergeCell ref="CA109:CO109"/>
    <mergeCell ref="CA108:CO108"/>
    <mergeCell ref="B107:AS107"/>
    <mergeCell ref="CA107:CO107"/>
    <mergeCell ref="AT107:BI107"/>
    <mergeCell ref="AT108:BI108"/>
    <mergeCell ref="AT104:BI104"/>
    <mergeCell ref="BJ104:BZ104"/>
    <mergeCell ref="CA104:CO104"/>
    <mergeCell ref="A105:AS105"/>
    <mergeCell ref="AT105:BI105"/>
    <mergeCell ref="BJ105:BZ105"/>
    <mergeCell ref="CA105:CO105"/>
    <mergeCell ref="A95:AS95"/>
    <mergeCell ref="AT95:BI95"/>
    <mergeCell ref="BJ95:BZ95"/>
    <mergeCell ref="CA95:CO95"/>
    <mergeCell ref="A96:AS96"/>
    <mergeCell ref="AT96:BI96"/>
    <mergeCell ref="BJ96:BZ96"/>
    <mergeCell ref="CA96:CO96"/>
    <mergeCell ref="AT91:BI91"/>
    <mergeCell ref="BJ91:BZ91"/>
    <mergeCell ref="CA91:CO91"/>
    <mergeCell ref="A93:AS93"/>
    <mergeCell ref="AT93:BI93"/>
    <mergeCell ref="BJ93:BZ93"/>
    <mergeCell ref="CA93:CO93"/>
    <mergeCell ref="CA92:CO92"/>
    <mergeCell ref="AT92:BI92"/>
    <mergeCell ref="A97:AS97"/>
    <mergeCell ref="AT97:BI97"/>
    <mergeCell ref="BJ97:BZ97"/>
    <mergeCell ref="CA97:CO97"/>
    <mergeCell ref="A99:AS99"/>
    <mergeCell ref="AT99:BI99"/>
    <mergeCell ref="AT98:BI98"/>
    <mergeCell ref="B98:AS98"/>
    <mergeCell ref="BJ98:BZ98"/>
    <mergeCell ref="CP109:DD109"/>
    <mergeCell ref="BJ99:BZ99"/>
    <mergeCell ref="CA99:CO99"/>
    <mergeCell ref="BJ103:BZ103"/>
    <mergeCell ref="CA103:CO103"/>
    <mergeCell ref="A101:AS101"/>
    <mergeCell ref="BJ101:BZ101"/>
    <mergeCell ref="CA101:CO101"/>
    <mergeCell ref="A103:AS103"/>
    <mergeCell ref="A104:AS104"/>
    <mergeCell ref="CP98:DD98"/>
    <mergeCell ref="BJ106:BZ106"/>
    <mergeCell ref="CA98:CO98"/>
    <mergeCell ref="CP99:DD99"/>
    <mergeCell ref="A88:AS88"/>
    <mergeCell ref="AT88:BI88"/>
    <mergeCell ref="CP90:DD90"/>
    <mergeCell ref="A90:AS90"/>
    <mergeCell ref="AT90:BI90"/>
    <mergeCell ref="BJ90:BZ90"/>
    <mergeCell ref="CP96:DD96"/>
    <mergeCell ref="BJ88:BZ88"/>
    <mergeCell ref="CA88:CO88"/>
    <mergeCell ref="A84:AS84"/>
    <mergeCell ref="AT84:BI84"/>
    <mergeCell ref="BJ84:BZ84"/>
    <mergeCell ref="CA84:CO84"/>
    <mergeCell ref="A86:AS86"/>
    <mergeCell ref="AT86:BI86"/>
    <mergeCell ref="A91:AS91"/>
    <mergeCell ref="CA85:CO85"/>
    <mergeCell ref="BJ85:BZ85"/>
    <mergeCell ref="A82:AS82"/>
    <mergeCell ref="AT82:BI82"/>
    <mergeCell ref="BJ82:BZ82"/>
    <mergeCell ref="CA82:CO82"/>
    <mergeCell ref="A83:AS83"/>
    <mergeCell ref="AT83:BI83"/>
    <mergeCell ref="BJ83:BZ83"/>
    <mergeCell ref="CA83:CO83"/>
    <mergeCell ref="A80:AS80"/>
    <mergeCell ref="AT80:BI80"/>
    <mergeCell ref="BJ80:BZ80"/>
    <mergeCell ref="CA80:CO80"/>
    <mergeCell ref="B79:AS79"/>
    <mergeCell ref="AT79:BI79"/>
    <mergeCell ref="CA79:CO79"/>
    <mergeCell ref="BJ79:BZ79"/>
    <mergeCell ref="CP80:DD80"/>
    <mergeCell ref="CP82:DD82"/>
    <mergeCell ref="CP83:DD83"/>
    <mergeCell ref="CP84:DD84"/>
    <mergeCell ref="CP86:DD86"/>
    <mergeCell ref="CP88:DD88"/>
    <mergeCell ref="CP85:DD85"/>
    <mergeCell ref="A113:AS113"/>
    <mergeCell ref="A112:AS112"/>
    <mergeCell ref="A111:AS111"/>
    <mergeCell ref="A110:AS110"/>
    <mergeCell ref="CP105:DD105"/>
    <mergeCell ref="BJ110:BZ110"/>
    <mergeCell ref="CA110:CO110"/>
    <mergeCell ref="BJ111:BZ111"/>
    <mergeCell ref="A106:AS106"/>
    <mergeCell ref="AT106:BI106"/>
    <mergeCell ref="A78:AS78"/>
    <mergeCell ref="AT78:BI78"/>
    <mergeCell ref="BJ78:BZ78"/>
    <mergeCell ref="CA78:CO78"/>
    <mergeCell ref="CP78:DD78"/>
    <mergeCell ref="A77:AS77"/>
    <mergeCell ref="AT77:BI77"/>
    <mergeCell ref="CA77:CO77"/>
    <mergeCell ref="BJ77:BZ77"/>
    <mergeCell ref="CA72:CO72"/>
    <mergeCell ref="A75:AS75"/>
    <mergeCell ref="AT75:BI75"/>
    <mergeCell ref="BJ75:BZ75"/>
    <mergeCell ref="CA75:CO75"/>
    <mergeCell ref="CP75:DD75"/>
    <mergeCell ref="CA74:CO74"/>
    <mergeCell ref="BJ74:BZ74"/>
    <mergeCell ref="CP70:DD70"/>
    <mergeCell ref="CA69:CO69"/>
    <mergeCell ref="A73:AS73"/>
    <mergeCell ref="AT73:BI73"/>
    <mergeCell ref="BJ73:BZ73"/>
    <mergeCell ref="CA73:CO73"/>
    <mergeCell ref="CP73:DD73"/>
    <mergeCell ref="A72:AS72"/>
    <mergeCell ref="AT72:BI72"/>
    <mergeCell ref="BJ72:BZ72"/>
    <mergeCell ref="A67:AS67"/>
    <mergeCell ref="AT67:BI67"/>
    <mergeCell ref="BJ67:BZ67"/>
    <mergeCell ref="A70:AS70"/>
    <mergeCell ref="AT70:BI70"/>
    <mergeCell ref="BJ70:BZ70"/>
    <mergeCell ref="A65:AS65"/>
    <mergeCell ref="AT65:BI65"/>
    <mergeCell ref="BJ65:BZ65"/>
    <mergeCell ref="CA65:CO65"/>
    <mergeCell ref="CP65:DD65"/>
    <mergeCell ref="B64:AS64"/>
    <mergeCell ref="AT64:BI64"/>
    <mergeCell ref="CP64:DD64"/>
    <mergeCell ref="CA63:CO63"/>
    <mergeCell ref="CP63:DD63"/>
    <mergeCell ref="A62:AS62"/>
    <mergeCell ref="AT62:BI62"/>
    <mergeCell ref="BJ62:BZ62"/>
    <mergeCell ref="CA62:CO62"/>
    <mergeCell ref="CP35:DD35"/>
    <mergeCell ref="CA31:CO31"/>
    <mergeCell ref="CA32:CO32"/>
    <mergeCell ref="CP36:DD36"/>
    <mergeCell ref="BJ37:BZ37"/>
    <mergeCell ref="CA37:CO37"/>
    <mergeCell ref="CP37:DD37"/>
    <mergeCell ref="CA33:CO33"/>
    <mergeCell ref="BJ122:BZ122"/>
    <mergeCell ref="AT122:BI122"/>
    <mergeCell ref="BJ107:BZ107"/>
    <mergeCell ref="BJ108:BZ108"/>
    <mergeCell ref="B108:AS108"/>
    <mergeCell ref="A46:AS46"/>
    <mergeCell ref="BJ48:BZ48"/>
    <mergeCell ref="BJ49:BZ49"/>
    <mergeCell ref="A57:AS57"/>
    <mergeCell ref="AT63:BI63"/>
    <mergeCell ref="A2:DD2"/>
    <mergeCell ref="A30:AS30"/>
    <mergeCell ref="BJ36:BZ36"/>
    <mergeCell ref="CA36:CO36"/>
    <mergeCell ref="CP30:DD30"/>
    <mergeCell ref="CA11:CO11"/>
    <mergeCell ref="CP28:DD28"/>
    <mergeCell ref="CA5:DD5"/>
    <mergeCell ref="BJ25:BZ25"/>
    <mergeCell ref="CA35:CO35"/>
    <mergeCell ref="CP47:DD47"/>
    <mergeCell ref="CA47:CO47"/>
    <mergeCell ref="CP29:DD29"/>
    <mergeCell ref="CP39:DD39"/>
    <mergeCell ref="AT54:BI54"/>
    <mergeCell ref="BJ54:BZ54"/>
    <mergeCell ref="CA43:CO43"/>
    <mergeCell ref="BJ40:BZ40"/>
    <mergeCell ref="AT35:BI35"/>
    <mergeCell ref="BJ30:BZ30"/>
    <mergeCell ref="CP26:DD26"/>
    <mergeCell ref="CA28:CO28"/>
    <mergeCell ref="CA29:CO29"/>
    <mergeCell ref="CA30:CO30"/>
    <mergeCell ref="CP49:DD49"/>
    <mergeCell ref="CA40:CO40"/>
    <mergeCell ref="CA48:CO48"/>
    <mergeCell ref="CP41:DD41"/>
    <mergeCell ref="CA44:CO44"/>
    <mergeCell ref="CP46:DD46"/>
    <mergeCell ref="CP126:DD126"/>
    <mergeCell ref="CP74:DD74"/>
    <mergeCell ref="CP79:DD79"/>
    <mergeCell ref="CP62:DD62"/>
    <mergeCell ref="CP67:DD67"/>
    <mergeCell ref="CP40:DD40"/>
    <mergeCell ref="CP48:DD48"/>
    <mergeCell ref="CP56:DD56"/>
    <mergeCell ref="CP89:DD89"/>
    <mergeCell ref="CP91:DD91"/>
    <mergeCell ref="CP125:DD125"/>
    <mergeCell ref="CP72:DD72"/>
    <mergeCell ref="CP77:DD77"/>
    <mergeCell ref="CA64:CO64"/>
    <mergeCell ref="CA89:CO89"/>
    <mergeCell ref="CP93:DD93"/>
    <mergeCell ref="CA68:CO68"/>
    <mergeCell ref="CP68:DD68"/>
    <mergeCell ref="CA70:CO70"/>
    <mergeCell ref="CP106:DD106"/>
    <mergeCell ref="CP55:DD55"/>
    <mergeCell ref="CP92:DD92"/>
    <mergeCell ref="CP122:DD122"/>
    <mergeCell ref="CP107:DD107"/>
    <mergeCell ref="CP108:DD108"/>
    <mergeCell ref="CP120:DD120"/>
    <mergeCell ref="CP97:DD97"/>
    <mergeCell ref="CP104:DD104"/>
    <mergeCell ref="CP57:DD57"/>
    <mergeCell ref="CP95:DD95"/>
    <mergeCell ref="CP69:DD69"/>
    <mergeCell ref="CP6:DD6"/>
    <mergeCell ref="CP7:DD7"/>
    <mergeCell ref="CP8:DD8"/>
    <mergeCell ref="CA67:CO67"/>
    <mergeCell ref="CP9:DD9"/>
    <mergeCell ref="CP54:DD54"/>
    <mergeCell ref="CA56:CO56"/>
    <mergeCell ref="CA10:CO10"/>
    <mergeCell ref="CA6:CO6"/>
    <mergeCell ref="CA57:CO57"/>
    <mergeCell ref="CA26:CO26"/>
    <mergeCell ref="BJ28:BZ28"/>
    <mergeCell ref="CA52:CO52"/>
    <mergeCell ref="BJ33:BZ33"/>
    <mergeCell ref="BJ35:BZ35"/>
    <mergeCell ref="CA55:CO55"/>
    <mergeCell ref="BJ43:BY43"/>
    <mergeCell ref="BJ52:BZ52"/>
    <mergeCell ref="BJ53:BZ53"/>
    <mergeCell ref="BJ26:BZ26"/>
    <mergeCell ref="BJ21:BZ21"/>
    <mergeCell ref="BJ22:BZ22"/>
    <mergeCell ref="BJ29:BZ29"/>
    <mergeCell ref="BJ92:BZ92"/>
    <mergeCell ref="BJ39:BZ39"/>
    <mergeCell ref="BJ55:BZ55"/>
    <mergeCell ref="BJ57:BZ57"/>
    <mergeCell ref="BJ23:BZ23"/>
    <mergeCell ref="BJ63:BZ63"/>
    <mergeCell ref="BJ5:BZ6"/>
    <mergeCell ref="AT9:BI9"/>
    <mergeCell ref="A7:AS7"/>
    <mergeCell ref="A9:AS9"/>
    <mergeCell ref="A8:AS8"/>
    <mergeCell ref="BJ10:BZ10"/>
    <mergeCell ref="A10:AS10"/>
    <mergeCell ref="BJ7:BZ7"/>
    <mergeCell ref="BJ9:BZ9"/>
    <mergeCell ref="AT7:BI7"/>
    <mergeCell ref="AT57:BI57"/>
    <mergeCell ref="AT85:BI85"/>
    <mergeCell ref="A5:AS6"/>
    <mergeCell ref="AT5:BI6"/>
    <mergeCell ref="AT10:BI10"/>
    <mergeCell ref="AT30:BI30"/>
    <mergeCell ref="AT36:BI36"/>
    <mergeCell ref="AT28:BI28"/>
    <mergeCell ref="A63:AS63"/>
    <mergeCell ref="AT25:BI25"/>
    <mergeCell ref="A100:AS100"/>
    <mergeCell ref="BJ100:BZ100"/>
    <mergeCell ref="CA100:CO100"/>
    <mergeCell ref="A102:AS102"/>
    <mergeCell ref="CA102:CO102"/>
    <mergeCell ref="BJ102:BZ102"/>
    <mergeCell ref="A89:AS89"/>
    <mergeCell ref="AT89:BI89"/>
    <mergeCell ref="BJ89:BZ89"/>
    <mergeCell ref="A87:AS87"/>
    <mergeCell ref="CA87:CO87"/>
    <mergeCell ref="A25:AS25"/>
    <mergeCell ref="A54:AS54"/>
    <mergeCell ref="BJ64:BZ64"/>
    <mergeCell ref="B74:AS74"/>
    <mergeCell ref="AT74:BI74"/>
    <mergeCell ref="CA119:CO119"/>
    <mergeCell ref="BJ117:BZ117"/>
    <mergeCell ref="BJ118:BZ118"/>
    <mergeCell ref="CA117:CO117"/>
    <mergeCell ref="CA118:CO118"/>
    <mergeCell ref="BJ87:BZ87"/>
    <mergeCell ref="CA90:CO90"/>
    <mergeCell ref="CA111:CO111"/>
    <mergeCell ref="BJ112:BZ112"/>
    <mergeCell ref="CA112:CO112"/>
    <mergeCell ref="A26:AS26"/>
    <mergeCell ref="A27:AS27"/>
    <mergeCell ref="B29:AS29"/>
    <mergeCell ref="AT26:BI26"/>
    <mergeCell ref="A33:AS33"/>
    <mergeCell ref="A32:AS32"/>
    <mergeCell ref="A31:AS31"/>
    <mergeCell ref="B28:AS28"/>
    <mergeCell ref="AT29:BI29"/>
    <mergeCell ref="A39:AS39"/>
    <mergeCell ref="AT38:BI38"/>
    <mergeCell ref="A35:AS35"/>
    <mergeCell ref="A37:AS37"/>
    <mergeCell ref="AT39:BI39"/>
    <mergeCell ref="A36:AS36"/>
    <mergeCell ref="A119:AS119"/>
    <mergeCell ref="A117:AS117"/>
    <mergeCell ref="A118:AS118"/>
    <mergeCell ref="AT117:BI117"/>
    <mergeCell ref="B85:AS85"/>
    <mergeCell ref="B40:AS40"/>
    <mergeCell ref="AT40:BI40"/>
    <mergeCell ref="B69:AS69"/>
    <mergeCell ref="AT69:BI69"/>
    <mergeCell ref="B48:AS48"/>
    <mergeCell ref="CA7:CO7"/>
    <mergeCell ref="BJ8:BZ8"/>
    <mergeCell ref="CA8:CO8"/>
    <mergeCell ref="AT8:BI8"/>
    <mergeCell ref="BJ31:BZ31"/>
    <mergeCell ref="BJ32:BZ32"/>
    <mergeCell ref="AT11:BI11"/>
    <mergeCell ref="BJ11:BZ11"/>
    <mergeCell ref="BJ13:BZ13"/>
    <mergeCell ref="BJ14:BZ14"/>
    <mergeCell ref="BJ12:BZ12"/>
    <mergeCell ref="A11:AS11"/>
    <mergeCell ref="AT20:BI20"/>
    <mergeCell ref="A13:AS13"/>
    <mergeCell ref="AT13:BI13"/>
    <mergeCell ref="AT14:BI14"/>
    <mergeCell ref="A16:AS16"/>
    <mergeCell ref="A12:AS12"/>
    <mergeCell ref="BJ20:BZ20"/>
    <mergeCell ref="AT12:BI12"/>
    <mergeCell ref="CP10:DD10"/>
    <mergeCell ref="CA9:CO9"/>
    <mergeCell ref="CA15:CO15"/>
    <mergeCell ref="CP15:DD15"/>
    <mergeCell ref="CA13:CO13"/>
    <mergeCell ref="CP13:DD13"/>
    <mergeCell ref="CA14:CO14"/>
    <mergeCell ref="CP14:DD14"/>
    <mergeCell ref="CA12:CO12"/>
    <mergeCell ref="CP11:DD11"/>
    <mergeCell ref="CP12:DD12"/>
    <mergeCell ref="BE131:BX131"/>
    <mergeCell ref="CA131:DD131"/>
    <mergeCell ref="BE132:BX132"/>
    <mergeCell ref="CA132:DD132"/>
    <mergeCell ref="CA22:CO22"/>
    <mergeCell ref="CP17:DD17"/>
    <mergeCell ref="CP22:DD22"/>
    <mergeCell ref="AT23:BI23"/>
    <mergeCell ref="CA21:CO21"/>
    <mergeCell ref="BE135:BX135"/>
    <mergeCell ref="CA135:DD135"/>
    <mergeCell ref="BE136:BX136"/>
    <mergeCell ref="CA136:DD136"/>
    <mergeCell ref="BE137:BX137"/>
    <mergeCell ref="CA137:DD137"/>
    <mergeCell ref="BE138:BX138"/>
    <mergeCell ref="CA138:DD138"/>
    <mergeCell ref="G139:AI139"/>
    <mergeCell ref="C141:F141"/>
    <mergeCell ref="J141:AA141"/>
    <mergeCell ref="AB141:AE141"/>
    <mergeCell ref="AF141:AI141"/>
    <mergeCell ref="A14:AS14"/>
    <mergeCell ref="A15:AS15"/>
    <mergeCell ref="AT15:BI15"/>
    <mergeCell ref="BJ15:BZ15"/>
    <mergeCell ref="A21:AS21"/>
    <mergeCell ref="AT21:BI21"/>
    <mergeCell ref="AT16:BI16"/>
    <mergeCell ref="BJ16:BZ16"/>
    <mergeCell ref="A19:AS19"/>
    <mergeCell ref="A20:AS20"/>
    <mergeCell ref="CP21:DD21"/>
    <mergeCell ref="CP20:DD20"/>
    <mergeCell ref="CA20:CO20"/>
    <mergeCell ref="A17:AS17"/>
    <mergeCell ref="AT17:BI17"/>
    <mergeCell ref="BJ17:BZ17"/>
    <mergeCell ref="CA17:CO17"/>
    <mergeCell ref="AT19:BI19"/>
    <mergeCell ref="BJ19:BZ19"/>
    <mergeCell ref="CA16:CO16"/>
    <mergeCell ref="CP16:DD16"/>
    <mergeCell ref="CP24:DD24"/>
    <mergeCell ref="A18:AS18"/>
    <mergeCell ref="AT18:BI18"/>
    <mergeCell ref="BJ18:BZ18"/>
    <mergeCell ref="CA18:CO18"/>
    <mergeCell ref="CP18:DD18"/>
    <mergeCell ref="CA19:CO19"/>
    <mergeCell ref="CP19:DD19"/>
    <mergeCell ref="CP25:DD25"/>
    <mergeCell ref="AT27:BI27"/>
    <mergeCell ref="BJ27:BZ27"/>
    <mergeCell ref="CA27:CO27"/>
    <mergeCell ref="CP27:DD27"/>
    <mergeCell ref="CA23:CO23"/>
    <mergeCell ref="CP23:DD23"/>
    <mergeCell ref="AT24:BI24"/>
    <mergeCell ref="BJ24:BZ24"/>
    <mergeCell ref="CA24:CO24"/>
    <mergeCell ref="AT22:BI22"/>
    <mergeCell ref="A66:AS66"/>
    <mergeCell ref="BJ66:BZ66"/>
    <mergeCell ref="CA66:CO66"/>
    <mergeCell ref="CA25:CO25"/>
    <mergeCell ref="A24:AS24"/>
    <mergeCell ref="A55:AS55"/>
    <mergeCell ref="AT55:BI55"/>
    <mergeCell ref="A22:AS22"/>
    <mergeCell ref="A23:AS23"/>
    <mergeCell ref="A71:AS71"/>
    <mergeCell ref="BJ71:BZ71"/>
    <mergeCell ref="CA71:CO71"/>
    <mergeCell ref="BJ69:BZ69"/>
    <mergeCell ref="A68:AS68"/>
    <mergeCell ref="AT68:BI68"/>
    <mergeCell ref="BJ68:BZ68"/>
    <mergeCell ref="CA121:CO121"/>
    <mergeCell ref="A76:AS76"/>
    <mergeCell ref="BJ76:BZ76"/>
    <mergeCell ref="CA76:CO76"/>
    <mergeCell ref="A81:AS81"/>
    <mergeCell ref="BJ81:BZ81"/>
    <mergeCell ref="CA81:CO81"/>
    <mergeCell ref="B92:AS92"/>
    <mergeCell ref="CA86:CO86"/>
    <mergeCell ref="BJ86:BZ86"/>
    <mergeCell ref="A124:AS124"/>
    <mergeCell ref="BJ124:BY124"/>
    <mergeCell ref="CA124:CO124"/>
    <mergeCell ref="A94:AS94"/>
    <mergeCell ref="BJ94:BZ94"/>
    <mergeCell ref="CA94:CO94"/>
    <mergeCell ref="BJ113:BZ113"/>
    <mergeCell ref="CA113:CO113"/>
    <mergeCell ref="B121:AS121"/>
    <mergeCell ref="BJ121:BZ1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8" r:id="rId1"/>
  <rowBreaks count="2" manualBreakCount="2">
    <brk id="47" max="107" man="1"/>
    <brk id="101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2017-01-18T12:50:37Z</cp:lastPrinted>
  <dcterms:created xsi:type="dcterms:W3CDTF">2010-11-26T07:12:57Z</dcterms:created>
  <dcterms:modified xsi:type="dcterms:W3CDTF">2017-01-18T12:50:40Z</dcterms:modified>
  <cp:category/>
  <cp:version/>
  <cp:contentType/>
  <cp:contentStatus/>
</cp:coreProperties>
</file>